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825" windowWidth="9660" windowHeight="4665" activeTab="1"/>
  </bookViews>
  <sheets>
    <sheet name="_" sheetId="2" r:id="rId1"/>
    <sheet name="12 JAN" sheetId="9" r:id="rId2"/>
    <sheet name="Sheet3" sheetId="6" r:id="rId3"/>
  </sheets>
  <definedNames>
    <definedName name="_xlnm.Print_Area" localSheetId="1">'12 JAN'!$A$1:$X$93</definedName>
    <definedName name="_xlnm.Print_Titles" localSheetId="1">'12 JAN'!$8:$8</definedName>
  </definedNames>
  <calcPr calcId="124519"/>
</workbook>
</file>

<file path=xl/calcChain.xml><?xml version="1.0" encoding="utf-8"?>
<calcChain xmlns="http://schemas.openxmlformats.org/spreadsheetml/2006/main">
  <c r="V87" i="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V37"/>
  <c r="V38"/>
  <c r="V39"/>
  <c r="V40"/>
  <c r="V41"/>
  <c r="V42"/>
  <c r="V43"/>
  <c r="V44"/>
  <c r="V45"/>
  <c r="V46"/>
  <c r="V47"/>
  <c r="V48"/>
  <c r="V49"/>
  <c r="V50"/>
  <c r="V51"/>
  <c r="V52"/>
  <c r="V53"/>
  <c r="V54"/>
  <c r="V55"/>
  <c r="V56"/>
  <c r="V57"/>
  <c r="V58"/>
  <c r="V59"/>
  <c r="V60"/>
  <c r="V61"/>
  <c r="V62"/>
  <c r="V63"/>
  <c r="V64"/>
  <c r="V65"/>
  <c r="V66"/>
  <c r="V67"/>
  <c r="V68"/>
  <c r="V69"/>
  <c r="V70"/>
  <c r="V71"/>
  <c r="V72"/>
  <c r="V73"/>
  <c r="V74"/>
  <c r="V75"/>
  <c r="V76"/>
  <c r="V77"/>
  <c r="V78"/>
  <c r="V79"/>
  <c r="V80"/>
  <c r="V81"/>
  <c r="V82"/>
  <c r="V83"/>
  <c r="V84"/>
  <c r="V85"/>
  <c r="V86"/>
  <c r="V9"/>
</calcChain>
</file>

<file path=xl/sharedStrings.xml><?xml version="1.0" encoding="utf-8"?>
<sst xmlns="http://schemas.openxmlformats.org/spreadsheetml/2006/main" count="762" uniqueCount="367">
  <si>
    <t>NO</t>
  </si>
  <si>
    <t>NOMOR REGISTER TILANG</t>
  </si>
  <si>
    <t>FORM</t>
  </si>
  <si>
    <t>NOMOR PEMBAYARAN</t>
  </si>
  <si>
    <t>NAMA</t>
  </si>
  <si>
    <t>ALAMAT</t>
  </si>
  <si>
    <t>PASAL</t>
  </si>
  <si>
    <t>BARANG BUKTI</t>
  </si>
  <si>
    <t>JENIS KENDARAAN</t>
  </si>
  <si>
    <t>NOMOR POLISI</t>
  </si>
  <si>
    <t>UANG TITIPAN</t>
  </si>
  <si>
    <t>KODE SATKER PN</t>
  </si>
  <si>
    <t>NOMOR PERKARA / PUTUSAN</t>
  </si>
  <si>
    <t>NAMA HAKIM</t>
  </si>
  <si>
    <t>NAMA PANITERA</t>
  </si>
  <si>
    <t>KODE SATKER KEJAKSAAN</t>
  </si>
  <si>
    <t>TGL SIDANG / TGL PUTUSAN</t>
  </si>
  <si>
    <t>HADIR / VERSTEK</t>
  </si>
  <si>
    <t>DENDA</t>
  </si>
  <si>
    <t>TGL BYR</t>
  </si>
  <si>
    <t>SISA TITIPAN</t>
  </si>
  <si>
    <t>SUBSIDER</t>
  </si>
  <si>
    <t>TGL PENINDAKAN</t>
  </si>
  <si>
    <t>KODE SATKER PENINDAK</t>
  </si>
  <si>
    <t>DESKRIPSI PENINDAK</t>
  </si>
  <si>
    <t>BIAYA PERKARA</t>
  </si>
  <si>
    <t>1|Sepeda Motor</t>
  </si>
  <si>
    <t>2|Mobil Pick Up</t>
  </si>
  <si>
    <t>3|Mobil Penumpang Pribadi</t>
  </si>
  <si>
    <t>4|Mobil Penumpang Umum</t>
  </si>
  <si>
    <t>5|Bus</t>
  </si>
  <si>
    <t>6|Truk</t>
  </si>
  <si>
    <t>7|Truk Gandeng</t>
  </si>
  <si>
    <t>99|Lain-Lain</t>
  </si>
  <si>
    <t>10|SIM C</t>
  </si>
  <si>
    <t>11|SIM A</t>
  </si>
  <si>
    <t>12|SIM BI</t>
  </si>
  <si>
    <t>13|SIM A UMUM</t>
  </si>
  <si>
    <t>14|SIM BI UMUM</t>
  </si>
  <si>
    <t>15|SIM BII UMUM</t>
  </si>
  <si>
    <t>20|STNK</t>
  </si>
  <si>
    <t>30|SIM &amp; STNK</t>
  </si>
  <si>
    <t>40|Kendaraan</t>
  </si>
  <si>
    <t>50|Buku KIR</t>
  </si>
  <si>
    <t>Merah</t>
  </si>
  <si>
    <t>Biru</t>
  </si>
  <si>
    <t>19/12/2017</t>
  </si>
  <si>
    <t>LABUAN</t>
  </si>
  <si>
    <t>2|PICKUP</t>
  </si>
  <si>
    <t>LEBAK</t>
  </si>
  <si>
    <t>6|TRUK</t>
  </si>
  <si>
    <t>SERANG</t>
  </si>
  <si>
    <t>28/12/2017</t>
  </si>
  <si>
    <t>TANGERANG</t>
  </si>
  <si>
    <t>LAMPUNG</t>
  </si>
  <si>
    <t>22/12/2017</t>
  </si>
  <si>
    <t>27/12/2017</t>
  </si>
  <si>
    <t>PANDEGLANG</t>
  </si>
  <si>
    <t>3|MBLPENUMPPRIB</t>
  </si>
  <si>
    <t>CILEGON</t>
  </si>
  <si>
    <t>5|BUS</t>
  </si>
  <si>
    <t>50|BUKU KIR</t>
  </si>
  <si>
    <t>SUKABUMI</t>
  </si>
  <si>
    <t>4|MBLPENUMUMUM</t>
  </si>
  <si>
    <t>6928839</t>
  </si>
  <si>
    <t>BIRU</t>
  </si>
  <si>
    <t>DAYAT</t>
  </si>
  <si>
    <t>BOGOR</t>
  </si>
  <si>
    <t>B 9539 KDA</t>
  </si>
  <si>
    <t>6931595</t>
  </si>
  <si>
    <t>25/9/2017</t>
  </si>
  <si>
    <t>MIS</t>
  </si>
  <si>
    <t>B 9474 FDD</t>
  </si>
  <si>
    <t>6932746</t>
  </si>
  <si>
    <t>16/12/2017</t>
  </si>
  <si>
    <t>YUDI K</t>
  </si>
  <si>
    <t>B 9384 SHE</t>
  </si>
  <si>
    <t>6932747</t>
  </si>
  <si>
    <t>TATANG</t>
  </si>
  <si>
    <t>A 7503 KC</t>
  </si>
  <si>
    <t>6932748</t>
  </si>
  <si>
    <t>229550010034005</t>
  </si>
  <si>
    <t>DENI W</t>
  </si>
  <si>
    <t>8|TRONTON</t>
  </si>
  <si>
    <t>A 9677 X</t>
  </si>
  <si>
    <t>6932749</t>
  </si>
  <si>
    <t>229550010034039</t>
  </si>
  <si>
    <t>MADI</t>
  </si>
  <si>
    <t>B 9270 NDD</t>
  </si>
  <si>
    <t>RP. 500. 000, 00</t>
  </si>
  <si>
    <t>6932750</t>
  </si>
  <si>
    <t>SARIMAN</t>
  </si>
  <si>
    <t>A 8141 TZ</t>
  </si>
  <si>
    <t>6932753</t>
  </si>
  <si>
    <t>29/12/2017</t>
  </si>
  <si>
    <t>SUTA</t>
  </si>
  <si>
    <t>A 7607 KL</t>
  </si>
  <si>
    <t>6932754</t>
  </si>
  <si>
    <t>MAMAT</t>
  </si>
  <si>
    <t>A 7719 IZ</t>
  </si>
  <si>
    <t>6942492</t>
  </si>
  <si>
    <t>ALEX</t>
  </si>
  <si>
    <t>F 8264 FH</t>
  </si>
  <si>
    <t>6944352</t>
  </si>
  <si>
    <t>YURANI</t>
  </si>
  <si>
    <t>B 7606 IZ</t>
  </si>
  <si>
    <t>6944353</t>
  </si>
  <si>
    <t>NIOHOK WIE</t>
  </si>
  <si>
    <t>PURWAKARTA</t>
  </si>
  <si>
    <t>D 247 RB</t>
  </si>
  <si>
    <t>6944354</t>
  </si>
  <si>
    <t>WAMSA</t>
  </si>
  <si>
    <t>B 9189 UO</t>
  </si>
  <si>
    <t>6944504</t>
  </si>
  <si>
    <t>229550009794293</t>
  </si>
  <si>
    <t>MAKSUM</t>
  </si>
  <si>
    <t>CIOMAS</t>
  </si>
  <si>
    <t>B 7068 PAA</t>
  </si>
  <si>
    <t>6944505</t>
  </si>
  <si>
    <t>229550009794304</t>
  </si>
  <si>
    <t>GATOT</t>
  </si>
  <si>
    <t>BE 9366 NH</t>
  </si>
  <si>
    <t>6944540</t>
  </si>
  <si>
    <t>RAHMAT PERMANA</t>
  </si>
  <si>
    <t>BANDUNG</t>
  </si>
  <si>
    <t>D 8290 XJ</t>
  </si>
  <si>
    <t>6944583</t>
  </si>
  <si>
    <t>26/12/2017</t>
  </si>
  <si>
    <t>229550009895804</t>
  </si>
  <si>
    <t>DEDI</t>
  </si>
  <si>
    <t>JAKARTA UTARA</t>
  </si>
  <si>
    <t>B 9515 PFU</t>
  </si>
  <si>
    <t>6944584</t>
  </si>
  <si>
    <t>229550009911374</t>
  </si>
  <si>
    <t>RIDWAN</t>
  </si>
  <si>
    <t>B 9861 GU</t>
  </si>
  <si>
    <t>6944585</t>
  </si>
  <si>
    <t>229550009911380</t>
  </si>
  <si>
    <t>BURHANUDIN</t>
  </si>
  <si>
    <t>JAKARTA</t>
  </si>
  <si>
    <t>287+281</t>
  </si>
  <si>
    <t>B 9852 CU</t>
  </si>
  <si>
    <t>6944670</t>
  </si>
  <si>
    <t>A 7503 KL</t>
  </si>
  <si>
    <t>6944860</t>
  </si>
  <si>
    <t>SAKRI HENDRI S</t>
  </si>
  <si>
    <t>SUMEDANG</t>
  </si>
  <si>
    <t>B 9279 SIA</t>
  </si>
  <si>
    <t>6944903</t>
  </si>
  <si>
    <t>UMAR DANI</t>
  </si>
  <si>
    <t>BG 8199 KK</t>
  </si>
  <si>
    <t>6944904</t>
  </si>
  <si>
    <t>HASAN S</t>
  </si>
  <si>
    <t>JAKARTA BARAT</t>
  </si>
  <si>
    <t>B 9290 BDA</t>
  </si>
  <si>
    <t>6944907</t>
  </si>
  <si>
    <t>SOLIHIN</t>
  </si>
  <si>
    <t>B 7066 PAA</t>
  </si>
  <si>
    <t>6944921</t>
  </si>
  <si>
    <t>NUR AZIS S</t>
  </si>
  <si>
    <t>BANYUMAS</t>
  </si>
  <si>
    <t>R 1799 AL</t>
  </si>
  <si>
    <t>6944972</t>
  </si>
  <si>
    <t>AFENDI</t>
  </si>
  <si>
    <t>B 7067 PAA</t>
  </si>
  <si>
    <t>6944992</t>
  </si>
  <si>
    <t>229550009923483</t>
  </si>
  <si>
    <t>M NURFAJRI</t>
  </si>
  <si>
    <t>B 1879 GFV</t>
  </si>
  <si>
    <t>6944993</t>
  </si>
  <si>
    <t>229550009923541</t>
  </si>
  <si>
    <t>SAHILI</t>
  </si>
  <si>
    <t>A 9010 BM</t>
  </si>
  <si>
    <t>6944994</t>
  </si>
  <si>
    <t>229550009923573</t>
  </si>
  <si>
    <t>AGUS</t>
  </si>
  <si>
    <t>B 9961 BYX</t>
  </si>
  <si>
    <t>6945026</t>
  </si>
  <si>
    <t>SALAM</t>
  </si>
  <si>
    <t>B 9448 HM</t>
  </si>
  <si>
    <t>6945027</t>
  </si>
  <si>
    <t>SUHENDAR</t>
  </si>
  <si>
    <t>B 9919 HM</t>
  </si>
  <si>
    <t>6945031</t>
  </si>
  <si>
    <t>YUDI H</t>
  </si>
  <si>
    <t>PADANG</t>
  </si>
  <si>
    <t>B 9451 HM</t>
  </si>
  <si>
    <t>6945036</t>
  </si>
  <si>
    <t>DEDE</t>
  </si>
  <si>
    <t>B 9395 BFU</t>
  </si>
  <si>
    <t>6945037</t>
  </si>
  <si>
    <t>ASEP</t>
  </si>
  <si>
    <t>B 9052 CAN</t>
  </si>
  <si>
    <t>6945040</t>
  </si>
  <si>
    <t>30/12/2017</t>
  </si>
  <si>
    <t>KOMARUDIN</t>
  </si>
  <si>
    <t>B 7763 BK</t>
  </si>
  <si>
    <t>6945046</t>
  </si>
  <si>
    <t>MAD SANUSI</t>
  </si>
  <si>
    <t>A 9450 F</t>
  </si>
  <si>
    <t>6945047</t>
  </si>
  <si>
    <t>MASDI</t>
  </si>
  <si>
    <t>A 8732 FA</t>
  </si>
  <si>
    <t>6945048</t>
  </si>
  <si>
    <t>229550009917247</t>
  </si>
  <si>
    <t>MULYADI</t>
  </si>
  <si>
    <t>A 8948 FS</t>
  </si>
  <si>
    <t>6945049</t>
  </si>
  <si>
    <t>CHANDRA E</t>
  </si>
  <si>
    <t>SUMSEL</t>
  </si>
  <si>
    <t>BG 8208 YC</t>
  </si>
  <si>
    <t>6945050</t>
  </si>
  <si>
    <t>ASEP SUJANA</t>
  </si>
  <si>
    <t>B 9536 NYT</t>
  </si>
  <si>
    <t>6945071</t>
  </si>
  <si>
    <t>24/12/2017</t>
  </si>
  <si>
    <t>229550009861267</t>
  </si>
  <si>
    <t>WAHYUDI</t>
  </si>
  <si>
    <t>REMBANG</t>
  </si>
  <si>
    <t>H 1982 GH</t>
  </si>
  <si>
    <t>6945072</t>
  </si>
  <si>
    <t>A HERMAWAN</t>
  </si>
  <si>
    <t>B 9940 QF</t>
  </si>
  <si>
    <t>6945075</t>
  </si>
  <si>
    <t>SLAMET</t>
  </si>
  <si>
    <t>A 8620 FS</t>
  </si>
  <si>
    <t>6945076</t>
  </si>
  <si>
    <t>229550009833993</t>
  </si>
  <si>
    <t>M SAIFUL</t>
  </si>
  <si>
    <t>D 8768 YO</t>
  </si>
  <si>
    <t>6945077</t>
  </si>
  <si>
    <t>AHMAD KHARIM</t>
  </si>
  <si>
    <t>BDR LAMPUNG</t>
  </si>
  <si>
    <t>B 9971 BYU</t>
  </si>
  <si>
    <t>6945080</t>
  </si>
  <si>
    <t>DWI TRIAWAN</t>
  </si>
  <si>
    <t>BE 9812 UG</t>
  </si>
  <si>
    <t>6945088</t>
  </si>
  <si>
    <t>229550009899340</t>
  </si>
  <si>
    <t>SUHANDA</t>
  </si>
  <si>
    <t>B 9905 IZ</t>
  </si>
  <si>
    <t>6945093</t>
  </si>
  <si>
    <t>ADUAN N</t>
  </si>
  <si>
    <t>B 9103 BI</t>
  </si>
  <si>
    <t>6945094</t>
  </si>
  <si>
    <t>SUHERMAN</t>
  </si>
  <si>
    <t>BOJONEGORO</t>
  </si>
  <si>
    <t>B 9039 KDE</t>
  </si>
  <si>
    <t>6945095</t>
  </si>
  <si>
    <t>DORA SEMBARA</t>
  </si>
  <si>
    <t>YOGYAKARTA</t>
  </si>
  <si>
    <t>B 9954 WDA</t>
  </si>
  <si>
    <t>6945097</t>
  </si>
  <si>
    <t>RAHMAN</t>
  </si>
  <si>
    <t>B 9752 HJ</t>
  </si>
  <si>
    <t>6945098</t>
  </si>
  <si>
    <t>MASYARI</t>
  </si>
  <si>
    <t>A 9040 TZ</t>
  </si>
  <si>
    <t>6945099</t>
  </si>
  <si>
    <t>IBI SATIBI</t>
  </si>
  <si>
    <t>A 8017 E</t>
  </si>
  <si>
    <t>6945100</t>
  </si>
  <si>
    <t>AFIFI NURFENDI</t>
  </si>
  <si>
    <t>B 9963 BCG</t>
  </si>
  <si>
    <t>6945101</t>
  </si>
  <si>
    <t>SUWANDI</t>
  </si>
  <si>
    <t>A 8085 AF</t>
  </si>
  <si>
    <t>6945103</t>
  </si>
  <si>
    <t>229550009940367</t>
  </si>
  <si>
    <t>BAYU SUSITA</t>
  </si>
  <si>
    <t>A 1352 BL</t>
  </si>
  <si>
    <t>6945104</t>
  </si>
  <si>
    <t>MASITO</t>
  </si>
  <si>
    <t>PALEMBANG</t>
  </si>
  <si>
    <t>BE 8201 JD</t>
  </si>
  <si>
    <t>6945105</t>
  </si>
  <si>
    <t>229550010033097</t>
  </si>
  <si>
    <t>ANDI P</t>
  </si>
  <si>
    <t>B 9241 CM</t>
  </si>
  <si>
    <t>6945108</t>
  </si>
  <si>
    <t>MUNAWAR</t>
  </si>
  <si>
    <t>CIKAMPEK</t>
  </si>
  <si>
    <t>B 7754 BK</t>
  </si>
  <si>
    <t>6945122</t>
  </si>
  <si>
    <t>ULUX</t>
  </si>
  <si>
    <t>BREBES</t>
  </si>
  <si>
    <t>B 9349 WAC</t>
  </si>
  <si>
    <t>6945123</t>
  </si>
  <si>
    <t>229550009911383</t>
  </si>
  <si>
    <t>IKHSAN</t>
  </si>
  <si>
    <t>A 8077 TZ</t>
  </si>
  <si>
    <t>6945132</t>
  </si>
  <si>
    <t>HERMAN</t>
  </si>
  <si>
    <t>B 9870 BYV</t>
  </si>
  <si>
    <t>6945133</t>
  </si>
  <si>
    <t>SUPRIYADI</t>
  </si>
  <si>
    <t>A 1304 AJ</t>
  </si>
  <si>
    <t>6945137</t>
  </si>
  <si>
    <t>GILBERT JH</t>
  </si>
  <si>
    <t>SUMUT</t>
  </si>
  <si>
    <t>287+288</t>
  </si>
  <si>
    <t>B 9928 TAE</t>
  </si>
  <si>
    <t>6945138</t>
  </si>
  <si>
    <t>229550010002617</t>
  </si>
  <si>
    <t>ANTON K</t>
  </si>
  <si>
    <t>307+287</t>
  </si>
  <si>
    <t>BG 8997 G</t>
  </si>
  <si>
    <t>6945166</t>
  </si>
  <si>
    <t>229550009920713</t>
  </si>
  <si>
    <t>SUHARNA</t>
  </si>
  <si>
    <t>BE 9781 WC</t>
  </si>
  <si>
    <t>6945167</t>
  </si>
  <si>
    <t>229550009920727</t>
  </si>
  <si>
    <t>TATANG KUSUMA</t>
  </si>
  <si>
    <t>BEKASI</t>
  </si>
  <si>
    <t>A 8345 Z</t>
  </si>
  <si>
    <t>6945168</t>
  </si>
  <si>
    <t>229550009955084</t>
  </si>
  <si>
    <t>EKO P</t>
  </si>
  <si>
    <t>BE 9619 CK</t>
  </si>
  <si>
    <t>6945169</t>
  </si>
  <si>
    <t>229550010001607</t>
  </si>
  <si>
    <t>SUPADLI</t>
  </si>
  <si>
    <t>BE 9172 GF</t>
  </si>
  <si>
    <t>RP. 250. 000,00</t>
  </si>
  <si>
    <t>6945170</t>
  </si>
  <si>
    <t>ROY ROZI</t>
  </si>
  <si>
    <t>BA 9999 PR</t>
  </si>
  <si>
    <t>6945171</t>
  </si>
  <si>
    <t>MURADI</t>
  </si>
  <si>
    <t>BE 9274 AO</t>
  </si>
  <si>
    <t>6945174</t>
  </si>
  <si>
    <t>229550010033130</t>
  </si>
  <si>
    <t>M ROWI</t>
  </si>
  <si>
    <t>A 8269 YX</t>
  </si>
  <si>
    <t>6945175</t>
  </si>
  <si>
    <t>229550010033144</t>
  </si>
  <si>
    <t>NURHAMAN</t>
  </si>
  <si>
    <t>A 9288 RM</t>
  </si>
  <si>
    <t>6945316</t>
  </si>
  <si>
    <t>229550010034085</t>
  </si>
  <si>
    <t>NOPAN ISMA A</t>
  </si>
  <si>
    <t>B 9028 BYX</t>
  </si>
  <si>
    <t>6945317</t>
  </si>
  <si>
    <t>MUSLIM</t>
  </si>
  <si>
    <t>A 8601 KE</t>
  </si>
  <si>
    <t>6945319</t>
  </si>
  <si>
    <t>229550010034069</t>
  </si>
  <si>
    <t>AHMAD SOMA</t>
  </si>
  <si>
    <t>A 8625 BL</t>
  </si>
  <si>
    <t>6945320</t>
  </si>
  <si>
    <t>YUDI DONI</t>
  </si>
  <si>
    <t>A 7789 KC</t>
  </si>
  <si>
    <t>6945356</t>
  </si>
  <si>
    <t>229550010052814</t>
  </si>
  <si>
    <t>ARIS</t>
  </si>
  <si>
    <t>B 7301 BGA</t>
  </si>
  <si>
    <t>PUTUSAN PELANGGARAN LALU LINTAS WILAYAH HUKUM SERANG</t>
  </si>
  <si>
    <t>TANGGAL 12 JANUARI 2018</t>
  </si>
  <si>
    <t>3 HARI KURUNGAN</t>
  </si>
  <si>
    <t>PJR INDUK TOL</t>
  </si>
  <si>
    <t>SERANG, 12 JANUARI 2018</t>
  </si>
  <si>
    <t>HAKIM</t>
  </si>
  <si>
    <t>TTD</t>
  </si>
  <si>
    <t>MUHAMMAD RAMDES, S.H.</t>
  </si>
  <si>
    <t>PANITERA PENGGANTI</t>
  </si>
  <si>
    <t>ENDI UDIAWATI, S.H., M.H.</t>
  </si>
</sst>
</file>

<file path=xl/styles.xml><?xml version="1.0" encoding="utf-8"?>
<styleSheet xmlns="http://schemas.openxmlformats.org/spreadsheetml/2006/main">
  <numFmts count="1">
    <numFmt numFmtId="42" formatCode="_(&quot;Rp&quot;* #,##0_);_(&quot;Rp&quot;* \(#,##0\);_(&quot;Rp&quot;* &quot;-&quot;_);_(@_)"/>
  </numFmts>
  <fonts count="17">
    <font>
      <sz val="11"/>
      <color indexed="8"/>
      <name val="Calibri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name val="Arial Narrow"/>
      <family val="2"/>
    </font>
    <font>
      <sz val="12"/>
      <name val="Arial Narrow"/>
      <family val="2"/>
    </font>
    <font>
      <sz val="12"/>
      <color indexed="8"/>
      <name val="Arial Narrow"/>
      <family val="2"/>
    </font>
    <font>
      <sz val="11"/>
      <color theme="1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b/>
      <u/>
      <sz val="12"/>
      <name val="Arial Narrow"/>
      <family val="2"/>
    </font>
    <font>
      <b/>
      <sz val="12"/>
      <color indexed="8"/>
      <name val="Arial Narrow"/>
      <family val="2"/>
    </font>
    <font>
      <b/>
      <sz val="20"/>
      <name val="Calibri"/>
      <family val="2"/>
    </font>
    <font>
      <b/>
      <sz val="24"/>
      <name val="Calibri"/>
      <family val="2"/>
    </font>
    <font>
      <b/>
      <sz val="20"/>
      <color indexed="8"/>
      <name val="Calibri"/>
      <family val="2"/>
    </font>
    <font>
      <sz val="11"/>
      <color theme="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10"/>
        <bgColor indexed="8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indexed="8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</borders>
  <cellStyleXfs count="2">
    <xf numFmtId="0" fontId="0" fillId="0" borderId="0" applyFill="0" applyProtection="0"/>
    <xf numFmtId="0" fontId="4" fillId="0" borderId="0" applyFill="0" applyProtection="0"/>
  </cellStyleXfs>
  <cellXfs count="74">
    <xf numFmtId="0" fontId="0" fillId="0" borderId="0" xfId="0" applyFill="1" applyProtection="1"/>
    <xf numFmtId="0" fontId="0" fillId="0" borderId="0" xfId="0" applyFill="1" applyAlignment="1" applyProtection="1">
      <alignment horizontal="center"/>
    </xf>
    <xf numFmtId="0" fontId="4" fillId="0" borderId="0" xfId="0" applyFont="1" applyFill="1" applyProtection="1"/>
    <xf numFmtId="0" fontId="0" fillId="0" borderId="0" xfId="0" applyNumberFormat="1" applyFill="1" applyProtection="1"/>
    <xf numFmtId="0" fontId="4" fillId="0" borderId="0" xfId="1" applyFill="1" applyProtection="1"/>
    <xf numFmtId="0" fontId="5" fillId="0" borderId="0" xfId="1" applyFont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vertical="top"/>
    </xf>
    <xf numFmtId="0" fontId="5" fillId="0" borderId="0" xfId="1" applyFont="1" applyFill="1" applyAlignment="1">
      <alignment horizontal="center"/>
    </xf>
    <xf numFmtId="0" fontId="5" fillId="0" borderId="0" xfId="1" applyFont="1" applyAlignment="1"/>
    <xf numFmtId="0" fontId="5" fillId="0" borderId="0" xfId="1" applyFont="1" applyAlignment="1">
      <alignment horizontal="left"/>
    </xf>
    <xf numFmtId="0" fontId="0" fillId="0" borderId="0" xfId="0" applyFill="1" applyBorder="1" applyProtection="1"/>
    <xf numFmtId="0" fontId="4" fillId="0" borderId="0" xfId="1" applyFont="1" applyFill="1" applyBorder="1" applyAlignment="1" applyProtection="1">
      <alignment horizontal="center"/>
    </xf>
    <xf numFmtId="0" fontId="4" fillId="0" borderId="0" xfId="1" applyFont="1" applyFill="1" applyBorder="1" applyProtection="1"/>
    <xf numFmtId="0" fontId="4" fillId="0" borderId="0" xfId="1" applyFill="1" applyAlignment="1" applyProtection="1">
      <alignment horizontal="center"/>
    </xf>
    <xf numFmtId="14" fontId="4" fillId="0" borderId="0" xfId="1" applyNumberFormat="1" applyFill="1" applyProtection="1"/>
    <xf numFmtId="0" fontId="6" fillId="0" borderId="0" xfId="1" applyFont="1" applyBorder="1" applyAlignment="1"/>
    <xf numFmtId="0" fontId="7" fillId="0" borderId="0" xfId="1" applyFont="1" applyFill="1" applyAlignment="1" applyProtection="1"/>
    <xf numFmtId="0" fontId="8" fillId="0" borderId="0" xfId="1" applyFont="1" applyAlignment="1">
      <alignment horizontal="center"/>
    </xf>
    <xf numFmtId="0" fontId="9" fillId="0" borderId="0" xfId="1" applyFont="1" applyBorder="1" applyAlignment="1">
      <alignment horizontal="center"/>
    </xf>
    <xf numFmtId="0" fontId="8" fillId="0" borderId="0" xfId="1" applyFont="1"/>
    <xf numFmtId="0" fontId="9" fillId="0" borderId="0" xfId="1" applyFont="1"/>
    <xf numFmtId="0" fontId="10" fillId="0" borderId="0" xfId="1" applyFont="1" applyBorder="1" applyAlignment="1"/>
    <xf numFmtId="0" fontId="11" fillId="0" borderId="0" xfId="1" applyFont="1" applyBorder="1" applyAlignment="1"/>
    <xf numFmtId="0" fontId="12" fillId="0" borderId="0" xfId="1" applyFont="1" applyFill="1" applyAlignment="1" applyProtection="1"/>
    <xf numFmtId="0" fontId="10" fillId="0" borderId="0" xfId="1" applyFont="1" applyBorder="1" applyAlignment="1">
      <alignment vertical="top"/>
    </xf>
    <xf numFmtId="0" fontId="4" fillId="0" borderId="2" xfId="1" applyFill="1" applyBorder="1" applyAlignment="1" applyProtection="1">
      <alignment horizontal="center"/>
    </xf>
    <xf numFmtId="0" fontId="0" fillId="0" borderId="4" xfId="0" applyFill="1" applyBorder="1" applyAlignment="1" applyProtection="1">
      <alignment horizontal="center"/>
    </xf>
    <xf numFmtId="0" fontId="0" fillId="0" borderId="2" xfId="0" applyFill="1" applyBorder="1" applyAlignment="1" applyProtection="1">
      <alignment horizontal="center"/>
    </xf>
    <xf numFmtId="0" fontId="1" fillId="0" borderId="0" xfId="0" quotePrefix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3" xfId="0" applyFill="1" applyBorder="1" applyAlignment="1" applyProtection="1">
      <alignment horizontal="center"/>
    </xf>
    <xf numFmtId="0" fontId="5" fillId="0" borderId="0" xfId="1" applyFont="1" applyAlignment="1">
      <alignment horizontal="center"/>
    </xf>
    <xf numFmtId="0" fontId="13" fillId="0" borderId="0" xfId="0" applyFont="1" applyFill="1" applyAlignment="1" applyProtection="1">
      <alignment horizontal="centerContinuous" vertical="center"/>
    </xf>
    <xf numFmtId="0" fontId="14" fillId="0" borderId="0" xfId="0" applyFont="1" applyFill="1" applyAlignment="1" applyProtection="1">
      <alignment horizontal="centerContinuous" vertical="center"/>
    </xf>
    <xf numFmtId="0" fontId="15" fillId="0" borderId="0" xfId="0" applyFont="1" applyFill="1" applyAlignment="1" applyProtection="1">
      <alignment horizontal="centerContinuous" vertical="center"/>
    </xf>
    <xf numFmtId="0" fontId="4" fillId="0" borderId="0" xfId="1" applyFill="1" applyAlignment="1" applyProtection="1">
      <alignment horizontal="centerContinuous" vertical="center"/>
    </xf>
    <xf numFmtId="0" fontId="5" fillId="0" borderId="0" xfId="1" applyFont="1" applyAlignment="1">
      <alignment horizontal="centerContinuous" vertical="center"/>
    </xf>
    <xf numFmtId="0" fontId="0" fillId="0" borderId="0" xfId="0" applyFill="1" applyAlignment="1" applyProtection="1">
      <alignment horizontal="centerContinuous" vertical="center"/>
    </xf>
    <xf numFmtId="0" fontId="0" fillId="0" borderId="0" xfId="0" applyNumberFormat="1" applyFill="1" applyAlignment="1" applyProtection="1">
      <alignment horizontal="centerContinuous" vertical="center"/>
    </xf>
    <xf numFmtId="0" fontId="2" fillId="0" borderId="0" xfId="0" applyFont="1" applyFill="1" applyAlignment="1" applyProtection="1">
      <alignment horizontal="centerContinuous" vertic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0" fillId="0" borderId="7" xfId="0" applyFill="1" applyBorder="1" applyAlignment="1" applyProtection="1">
      <alignment horizontal="center"/>
    </xf>
    <xf numFmtId="0" fontId="4" fillId="0" borderId="8" xfId="1" applyFill="1" applyBorder="1" applyAlignment="1" applyProtection="1">
      <alignment horizontal="center"/>
    </xf>
    <xf numFmtId="0" fontId="0" fillId="0" borderId="8" xfId="0" applyFill="1" applyBorder="1" applyAlignment="1" applyProtection="1">
      <alignment horizontal="center"/>
    </xf>
    <xf numFmtId="0" fontId="0" fillId="0" borderId="9" xfId="0" applyFill="1" applyBorder="1" applyAlignment="1" applyProtection="1">
      <alignment horizontal="center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5" xfId="0" applyNumberFormat="1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4" fillId="0" borderId="5" xfId="1" applyFont="1" applyFill="1" applyBorder="1" applyAlignment="1" applyProtection="1">
      <alignment horizontal="center"/>
    </xf>
    <xf numFmtId="0" fontId="4" fillId="0" borderId="5" xfId="1" quotePrefix="1" applyFont="1" applyFill="1" applyBorder="1" applyAlignment="1" applyProtection="1">
      <alignment horizontal="center"/>
    </xf>
    <xf numFmtId="14" fontId="4" fillId="0" borderId="5" xfId="1" applyNumberFormat="1" applyFont="1" applyFill="1" applyBorder="1" applyAlignment="1" applyProtection="1">
      <alignment horizontal="center"/>
    </xf>
    <xf numFmtId="0" fontId="1" fillId="0" borderId="5" xfId="0" applyFont="1" applyBorder="1" applyAlignment="1">
      <alignment horizontal="center"/>
    </xf>
    <xf numFmtId="0" fontId="0" fillId="0" borderId="5" xfId="0" applyFill="1" applyBorder="1" applyAlignment="1" applyProtection="1">
      <alignment horizontal="center"/>
    </xf>
    <xf numFmtId="0" fontId="4" fillId="0" borderId="5" xfId="0" applyFont="1" applyFill="1" applyBorder="1" applyAlignment="1" applyProtection="1">
      <alignment horizontal="center"/>
    </xf>
    <xf numFmtId="0" fontId="7" fillId="0" borderId="5" xfId="1" applyFont="1" applyFill="1" applyBorder="1" applyAlignment="1" applyProtection="1">
      <alignment horizontal="center"/>
    </xf>
    <xf numFmtId="0" fontId="4" fillId="0" borderId="5" xfId="1" applyFill="1" applyBorder="1" applyAlignment="1" applyProtection="1">
      <alignment horizontal="center"/>
    </xf>
    <xf numFmtId="0" fontId="1" fillId="0" borderId="5" xfId="0" quotePrefix="1" applyFont="1" applyBorder="1" applyAlignment="1">
      <alignment horizontal="center"/>
    </xf>
    <xf numFmtId="14" fontId="1" fillId="0" borderId="5" xfId="0" applyNumberFormat="1" applyFont="1" applyBorder="1" applyAlignment="1">
      <alignment horizontal="center"/>
    </xf>
    <xf numFmtId="0" fontId="8" fillId="0" borderId="5" xfId="1" applyFont="1" applyBorder="1" applyAlignment="1">
      <alignment horizontal="center"/>
    </xf>
    <xf numFmtId="0" fontId="12" fillId="0" borderId="5" xfId="1" applyFont="1" applyFill="1" applyBorder="1" applyAlignment="1" applyProtection="1">
      <alignment horizontal="center"/>
    </xf>
    <xf numFmtId="0" fontId="0" fillId="0" borderId="5" xfId="0" quotePrefix="1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42" fontId="0" fillId="0" borderId="5" xfId="0" applyNumberFormat="1" applyFill="1" applyBorder="1" applyAlignment="1" applyProtection="1">
      <alignment horizontal="center"/>
    </xf>
    <xf numFmtId="42" fontId="0" fillId="0" borderId="0" xfId="0" applyNumberFormat="1" applyFill="1" applyBorder="1" applyProtection="1"/>
    <xf numFmtId="42" fontId="16" fillId="0" borderId="0" xfId="0" applyNumberFormat="1" applyFont="1" applyFill="1" applyBorder="1" applyProtection="1"/>
    <xf numFmtId="0" fontId="0" fillId="0" borderId="0" xfId="0" applyFill="1" applyBorder="1" applyAlignment="1" applyProtection="1">
      <alignment horizontal="centerContinuous" vertical="center"/>
    </xf>
    <xf numFmtId="0" fontId="2" fillId="0" borderId="0" xfId="1" applyFont="1" applyFill="1" applyAlignment="1" applyProtection="1">
      <alignment horizontal="centerContinuous" vertical="center"/>
    </xf>
    <xf numFmtId="14" fontId="4" fillId="0" borderId="0" xfId="1" applyNumberFormat="1" applyFill="1" applyAlignment="1" applyProtection="1">
      <alignment horizontal="centerContinuous" vertical="center"/>
    </xf>
    <xf numFmtId="0" fontId="7" fillId="0" borderId="0" xfId="1" applyFont="1" applyFill="1" applyAlignment="1" applyProtection="1">
      <alignment horizontal="center"/>
    </xf>
    <xf numFmtId="0" fontId="12" fillId="0" borderId="0" xfId="1" applyFont="1" applyFill="1" applyAlignment="1" applyProtection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638175</xdr:colOff>
      <xdr:row>94</xdr:row>
      <xdr:rowOff>0</xdr:rowOff>
    </xdr:from>
    <xdr:to>
      <xdr:col>16</xdr:col>
      <xdr:colOff>1104900</xdr:colOff>
      <xdr:row>94</xdr:row>
      <xdr:rowOff>9525</xdr:rowOff>
    </xdr:to>
    <xdr:cxnSp macro="">
      <xdr:nvCxnSpPr>
        <xdr:cNvPr id="7" name="Straight Connector 6"/>
        <xdr:cNvCxnSpPr/>
      </xdr:nvCxnSpPr>
      <xdr:spPr>
        <a:xfrm>
          <a:off x="25841325" y="54778275"/>
          <a:ext cx="2343150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762000</xdr:colOff>
      <xdr:row>91</xdr:row>
      <xdr:rowOff>13607</xdr:rowOff>
    </xdr:from>
    <xdr:to>
      <xdr:col>16</xdr:col>
      <xdr:colOff>979714</xdr:colOff>
      <xdr:row>92</xdr:row>
      <xdr:rowOff>163285</xdr:rowOff>
    </xdr:to>
    <xdr:pic>
      <xdr:nvPicPr>
        <xdr:cNvPr id="8" name="Ink 7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980283" y="49381331"/>
          <a:ext cx="2118179" cy="37574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152400</xdr:colOff>
      <xdr:row>2</xdr:row>
      <xdr:rowOff>95250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221932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0"/>
  <sheetViews>
    <sheetView showGridLines="0" showRowColHeaders="0" topLeftCell="A11" workbookViewId="0">
      <selection activeCell="B28" sqref="B28"/>
    </sheetView>
  </sheetViews>
  <sheetFormatPr defaultRowHeight="15"/>
  <cols>
    <col min="2" max="2" width="28" customWidth="1"/>
    <col min="4" max="4" width="21.5703125" customWidth="1"/>
  </cols>
  <sheetData>
    <row r="1" spans="2:5" hidden="1">
      <c r="B1" t="s">
        <v>26</v>
      </c>
      <c r="D1" t="s">
        <v>34</v>
      </c>
      <c r="E1" s="2" t="s">
        <v>44</v>
      </c>
    </row>
    <row r="2" spans="2:5" hidden="1">
      <c r="B2" t="s">
        <v>27</v>
      </c>
      <c r="D2" t="s">
        <v>35</v>
      </c>
      <c r="E2" s="2" t="s">
        <v>45</v>
      </c>
    </row>
    <row r="3" spans="2:5" hidden="1">
      <c r="B3" t="s">
        <v>28</v>
      </c>
      <c r="D3" t="s">
        <v>36</v>
      </c>
    </row>
    <row r="4" spans="2:5" hidden="1">
      <c r="B4" t="s">
        <v>29</v>
      </c>
      <c r="D4" t="s">
        <v>37</v>
      </c>
    </row>
    <row r="5" spans="2:5" hidden="1">
      <c r="B5" t="s">
        <v>30</v>
      </c>
      <c r="D5" t="s">
        <v>38</v>
      </c>
    </row>
    <row r="6" spans="2:5" hidden="1">
      <c r="B6" t="s">
        <v>31</v>
      </c>
      <c r="D6" t="s">
        <v>39</v>
      </c>
    </row>
    <row r="7" spans="2:5" hidden="1">
      <c r="B7" t="s">
        <v>32</v>
      </c>
      <c r="D7" t="s">
        <v>40</v>
      </c>
    </row>
    <row r="8" spans="2:5" hidden="1">
      <c r="B8" t="s">
        <v>33</v>
      </c>
      <c r="D8" t="s">
        <v>41</v>
      </c>
    </row>
    <row r="9" spans="2:5" hidden="1">
      <c r="D9" t="s">
        <v>42</v>
      </c>
    </row>
    <row r="10" spans="2:5" hidden="1">
      <c r="D10" t="s">
        <v>43</v>
      </c>
    </row>
  </sheetData>
  <sheetProtection password="B2FD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AA95"/>
  <sheetViews>
    <sheetView tabSelected="1" showRuler="0" view="pageBreakPreview" topLeftCell="A74" zoomScaleNormal="70" zoomScaleSheetLayoutView="100" workbookViewId="0">
      <selection activeCell="K92" sqref="K92"/>
    </sheetView>
  </sheetViews>
  <sheetFormatPr defaultRowHeight="15"/>
  <cols>
    <col min="1" max="1" width="4.28515625" style="1" customWidth="1"/>
    <col min="2" max="2" width="10.28515625" customWidth="1"/>
    <col min="3" max="3" width="12.42578125" style="3" hidden="1" customWidth="1"/>
    <col min="4" max="4" width="8.42578125" hidden="1" customWidth="1"/>
    <col min="5" max="5" width="16.42578125" customWidth="1"/>
    <col min="6" max="6" width="25.5703125" hidden="1" customWidth="1"/>
    <col min="7" max="7" width="29" hidden="1" customWidth="1"/>
    <col min="8" max="8" width="18.140625" customWidth="1"/>
    <col min="9" max="9" width="13.42578125" customWidth="1"/>
    <col min="10" max="10" width="10.5703125" customWidth="1"/>
    <col min="11" max="11" width="17.7109375" customWidth="1"/>
    <col min="12" max="12" width="20" customWidth="1"/>
    <col min="13" max="13" width="14.85546875" customWidth="1"/>
    <col min="14" max="15" width="20.7109375" hidden="1" customWidth="1"/>
    <col min="16" max="16" width="9.85546875" customWidth="1"/>
    <col min="17" max="19" width="25.7109375" hidden="1" customWidth="1"/>
    <col min="20" max="20" width="29.42578125" hidden="1" customWidth="1"/>
    <col min="21" max="21" width="18.7109375" hidden="1" customWidth="1"/>
    <col min="22" max="22" width="11.28515625" customWidth="1"/>
    <col min="23" max="23" width="9.5703125" customWidth="1"/>
    <col min="24" max="24" width="17.28515625" customWidth="1"/>
    <col min="25" max="25" width="12.85546875" hidden="1" customWidth="1"/>
    <col min="26" max="26" width="15.28515625" hidden="1" customWidth="1"/>
    <col min="27" max="27" width="0" hidden="1" customWidth="1"/>
  </cols>
  <sheetData>
    <row r="1" spans="1:27" s="4" customFormat="1" ht="16.5">
      <c r="A1" s="7"/>
      <c r="B1" s="7"/>
      <c r="C1" s="7"/>
      <c r="E1" s="5"/>
      <c r="F1" s="5"/>
      <c r="G1" s="5"/>
      <c r="H1" s="6"/>
      <c r="I1" s="7"/>
      <c r="J1" s="7"/>
      <c r="K1" s="7"/>
      <c r="L1" s="5"/>
      <c r="M1" s="5"/>
    </row>
    <row r="2" spans="1:27" s="4" customFormat="1" ht="16.5">
      <c r="A2" s="9"/>
      <c r="B2" s="9"/>
      <c r="C2" s="9"/>
      <c r="E2" s="32"/>
      <c r="F2" s="32"/>
      <c r="G2" s="32"/>
      <c r="H2" s="8"/>
      <c r="I2" s="9"/>
      <c r="J2" s="9"/>
      <c r="K2" s="9"/>
      <c r="L2" s="32"/>
      <c r="M2" s="32"/>
    </row>
    <row r="3" spans="1:27" s="4" customFormat="1" ht="16.5">
      <c r="A3" s="9"/>
      <c r="B3" s="9"/>
      <c r="C3" s="9"/>
      <c r="D3" s="10"/>
      <c r="E3" s="32"/>
      <c r="F3" s="32"/>
      <c r="G3" s="32"/>
      <c r="H3" s="8"/>
      <c r="I3" s="9"/>
      <c r="J3" s="9"/>
      <c r="K3" s="9"/>
      <c r="L3" s="32"/>
      <c r="M3" s="32"/>
    </row>
    <row r="4" spans="1:27" s="4" customFormat="1" ht="16.5">
      <c r="E4" s="9"/>
      <c r="F4" s="9"/>
      <c r="G4" s="9"/>
      <c r="H4" s="9"/>
      <c r="I4" s="9"/>
      <c r="J4" s="9"/>
      <c r="K4" s="9"/>
      <c r="L4" s="9"/>
      <c r="M4" s="9"/>
      <c r="N4" s="9"/>
    </row>
    <row r="5" spans="1:27" s="4" customFormat="1" ht="26.25">
      <c r="A5" s="33" t="s">
        <v>357</v>
      </c>
      <c r="B5" s="36"/>
      <c r="C5" s="37"/>
      <c r="D5" s="37"/>
      <c r="E5" s="37"/>
      <c r="F5" s="36"/>
      <c r="G5" s="37"/>
      <c r="H5" s="37"/>
      <c r="I5" s="37"/>
      <c r="J5" s="37"/>
      <c r="K5" s="37"/>
      <c r="L5" s="37"/>
      <c r="M5" s="36"/>
      <c r="N5" s="37"/>
      <c r="O5" s="37"/>
      <c r="P5" s="37"/>
      <c r="Q5" s="36"/>
      <c r="R5" s="36"/>
      <c r="S5" s="36"/>
      <c r="T5" s="36"/>
      <c r="U5" s="36"/>
      <c r="V5" s="36"/>
      <c r="W5" s="36"/>
      <c r="X5" s="36"/>
      <c r="Y5" s="36"/>
      <c r="Z5" s="36"/>
    </row>
    <row r="6" spans="1:27" ht="31.5">
      <c r="A6" s="34" t="s">
        <v>360</v>
      </c>
      <c r="B6" s="38"/>
      <c r="C6" s="37"/>
      <c r="D6" s="37"/>
      <c r="E6" s="37"/>
      <c r="F6" s="38"/>
      <c r="G6" s="38"/>
      <c r="H6" s="38"/>
      <c r="I6" s="37"/>
      <c r="J6" s="37"/>
      <c r="K6" s="37"/>
      <c r="L6" s="37"/>
      <c r="M6" s="38"/>
      <c r="N6" s="37"/>
      <c r="O6" s="37"/>
      <c r="P6" s="37"/>
      <c r="Q6" s="38"/>
      <c r="R6" s="38"/>
      <c r="S6" s="38"/>
      <c r="T6" s="38"/>
      <c r="U6" s="38"/>
      <c r="V6" s="38"/>
      <c r="W6" s="38"/>
      <c r="X6" s="38"/>
      <c r="Y6" s="38"/>
      <c r="Z6" s="38"/>
    </row>
    <row r="7" spans="1:27" ht="26.25">
      <c r="A7" s="35" t="s">
        <v>358</v>
      </c>
      <c r="B7" s="38"/>
      <c r="C7" s="39"/>
      <c r="D7" s="38"/>
      <c r="E7" s="38"/>
      <c r="F7" s="38"/>
      <c r="G7" s="38"/>
      <c r="H7" s="38"/>
      <c r="I7" s="38"/>
      <c r="J7" s="38"/>
      <c r="K7" s="38"/>
      <c r="L7" s="40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40"/>
      <c r="Z7" s="38"/>
    </row>
    <row r="8" spans="1:27" s="42" customFormat="1" ht="60">
      <c r="A8" s="48" t="s">
        <v>0</v>
      </c>
      <c r="B8" s="48" t="s">
        <v>1</v>
      </c>
      <c r="C8" s="49" t="s">
        <v>22</v>
      </c>
      <c r="D8" s="48" t="s">
        <v>2</v>
      </c>
      <c r="E8" s="48" t="s">
        <v>3</v>
      </c>
      <c r="F8" s="48" t="s">
        <v>23</v>
      </c>
      <c r="G8" s="48" t="s">
        <v>24</v>
      </c>
      <c r="H8" s="48" t="s">
        <v>4</v>
      </c>
      <c r="I8" s="48" t="s">
        <v>5</v>
      </c>
      <c r="J8" s="48" t="s">
        <v>6</v>
      </c>
      <c r="K8" s="48" t="s">
        <v>7</v>
      </c>
      <c r="L8" s="48" t="s">
        <v>8</v>
      </c>
      <c r="M8" s="50" t="s">
        <v>9</v>
      </c>
      <c r="N8" s="48" t="s">
        <v>10</v>
      </c>
      <c r="O8" s="48" t="s">
        <v>11</v>
      </c>
      <c r="P8" s="48" t="s">
        <v>12</v>
      </c>
      <c r="Q8" s="48" t="s">
        <v>13</v>
      </c>
      <c r="R8" s="48" t="s">
        <v>14</v>
      </c>
      <c r="S8" s="48" t="s">
        <v>15</v>
      </c>
      <c r="T8" s="48" t="s">
        <v>16</v>
      </c>
      <c r="U8" s="48" t="s">
        <v>17</v>
      </c>
      <c r="V8" s="48" t="s">
        <v>18</v>
      </c>
      <c r="W8" s="48" t="s">
        <v>25</v>
      </c>
      <c r="X8" s="48" t="s">
        <v>21</v>
      </c>
      <c r="Y8" s="43" t="s">
        <v>19</v>
      </c>
      <c r="Z8" s="41" t="s">
        <v>20</v>
      </c>
    </row>
    <row r="9" spans="1:27">
      <c r="A9" s="51">
        <v>208</v>
      </c>
      <c r="B9" s="52" t="s">
        <v>64</v>
      </c>
      <c r="C9" s="53">
        <v>42987</v>
      </c>
      <c r="D9" s="51" t="s">
        <v>65</v>
      </c>
      <c r="E9" s="51"/>
      <c r="F9" s="51"/>
      <c r="G9" s="51"/>
      <c r="H9" s="51" t="s">
        <v>66</v>
      </c>
      <c r="I9" s="51" t="s">
        <v>67</v>
      </c>
      <c r="J9" s="51">
        <v>307</v>
      </c>
      <c r="K9" s="54" t="s">
        <v>61</v>
      </c>
      <c r="L9" s="54" t="s">
        <v>50</v>
      </c>
      <c r="M9" s="51" t="s">
        <v>68</v>
      </c>
      <c r="N9" s="51"/>
      <c r="O9" s="55"/>
      <c r="P9" s="55">
        <v>548</v>
      </c>
      <c r="Q9" s="55"/>
      <c r="R9" s="55"/>
      <c r="S9" s="55"/>
      <c r="T9" s="55"/>
      <c r="U9" s="55"/>
      <c r="V9" s="66">
        <f>1000*AA9</f>
        <v>99000</v>
      </c>
      <c r="W9" s="66">
        <v>1000</v>
      </c>
      <c r="X9" s="56" t="s">
        <v>359</v>
      </c>
      <c r="Y9" s="44"/>
      <c r="Z9" s="27"/>
      <c r="AA9">
        <v>99</v>
      </c>
    </row>
    <row r="10" spans="1:27" s="4" customFormat="1" ht="15.75" customHeight="1">
      <c r="A10" s="51">
        <v>209</v>
      </c>
      <c r="B10" s="52" t="s">
        <v>69</v>
      </c>
      <c r="C10" s="53" t="s">
        <v>70</v>
      </c>
      <c r="D10" s="51" t="s">
        <v>65</v>
      </c>
      <c r="E10" s="51"/>
      <c r="F10" s="51"/>
      <c r="G10" s="51"/>
      <c r="H10" s="51" t="s">
        <v>71</v>
      </c>
      <c r="I10" s="51" t="s">
        <v>67</v>
      </c>
      <c r="J10" s="51">
        <v>287</v>
      </c>
      <c r="K10" s="54" t="s">
        <v>61</v>
      </c>
      <c r="L10" s="54" t="s">
        <v>50</v>
      </c>
      <c r="M10" s="51" t="s">
        <v>72</v>
      </c>
      <c r="N10" s="51"/>
      <c r="O10" s="57"/>
      <c r="P10" s="55">
        <v>549</v>
      </c>
      <c r="Q10" s="57"/>
      <c r="R10" s="58"/>
      <c r="S10" s="58"/>
      <c r="T10" s="58"/>
      <c r="U10" s="58"/>
      <c r="V10" s="66">
        <f t="shared" ref="V10:V73" si="0">1000*AA10</f>
        <v>99000</v>
      </c>
      <c r="W10" s="66">
        <v>1000</v>
      </c>
      <c r="X10" s="56" t="s">
        <v>359</v>
      </c>
      <c r="Y10" s="45"/>
      <c r="Z10" s="26"/>
      <c r="AA10" s="4">
        <v>99</v>
      </c>
    </row>
    <row r="11" spans="1:27" s="4" customFormat="1" ht="15.75">
      <c r="A11" s="51">
        <v>210</v>
      </c>
      <c r="B11" s="59" t="s">
        <v>73</v>
      </c>
      <c r="C11" s="54" t="s">
        <v>74</v>
      </c>
      <c r="D11" s="51" t="s">
        <v>65</v>
      </c>
      <c r="E11" s="51"/>
      <c r="F11" s="51"/>
      <c r="G11" s="51"/>
      <c r="H11" s="54" t="s">
        <v>75</v>
      </c>
      <c r="I11" s="54" t="s">
        <v>51</v>
      </c>
      <c r="J11" s="54">
        <v>300</v>
      </c>
      <c r="K11" s="54" t="s">
        <v>40</v>
      </c>
      <c r="L11" s="54" t="s">
        <v>50</v>
      </c>
      <c r="M11" s="54" t="s">
        <v>76</v>
      </c>
      <c r="N11" s="51"/>
      <c r="O11" s="57"/>
      <c r="P11" s="55">
        <v>550</v>
      </c>
      <c r="Q11" s="57"/>
      <c r="R11" s="58"/>
      <c r="S11" s="58"/>
      <c r="T11" s="58"/>
      <c r="U11" s="58"/>
      <c r="V11" s="66">
        <f t="shared" si="0"/>
        <v>149000</v>
      </c>
      <c r="W11" s="66">
        <v>1000</v>
      </c>
      <c r="X11" s="56" t="s">
        <v>359</v>
      </c>
      <c r="Y11" s="45"/>
      <c r="Z11" s="26"/>
      <c r="AA11" s="4">
        <v>149</v>
      </c>
    </row>
    <row r="12" spans="1:27" s="4" customFormat="1" ht="16.5">
      <c r="A12" s="51">
        <v>211</v>
      </c>
      <c r="B12" s="59" t="s">
        <v>77</v>
      </c>
      <c r="C12" s="60">
        <v>43132</v>
      </c>
      <c r="D12" s="51" t="s">
        <v>65</v>
      </c>
      <c r="E12" s="51"/>
      <c r="F12" s="51"/>
      <c r="G12" s="51"/>
      <c r="H12" s="54" t="s">
        <v>78</v>
      </c>
      <c r="I12" s="54" t="s">
        <v>47</v>
      </c>
      <c r="J12" s="54">
        <v>302</v>
      </c>
      <c r="K12" s="54" t="s">
        <v>61</v>
      </c>
      <c r="L12" s="54" t="s">
        <v>60</v>
      </c>
      <c r="M12" s="54" t="s">
        <v>79</v>
      </c>
      <c r="N12" s="51"/>
      <c r="O12" s="58"/>
      <c r="P12" s="55">
        <v>551</v>
      </c>
      <c r="Q12" s="61"/>
      <c r="R12" s="58"/>
      <c r="S12" s="58"/>
      <c r="T12" s="58"/>
      <c r="U12" s="58"/>
      <c r="V12" s="66">
        <f t="shared" si="0"/>
        <v>99000</v>
      </c>
      <c r="W12" s="66">
        <v>1000</v>
      </c>
      <c r="X12" s="56" t="s">
        <v>359</v>
      </c>
      <c r="Y12" s="45"/>
      <c r="Z12" s="26"/>
      <c r="AA12" s="4">
        <v>99</v>
      </c>
    </row>
    <row r="13" spans="1:27" s="4" customFormat="1">
      <c r="A13" s="51">
        <v>212</v>
      </c>
      <c r="B13" s="59" t="s">
        <v>80</v>
      </c>
      <c r="C13" s="60">
        <v>43160</v>
      </c>
      <c r="D13" s="51" t="s">
        <v>65</v>
      </c>
      <c r="E13" s="52" t="s">
        <v>81</v>
      </c>
      <c r="F13" s="51"/>
      <c r="G13" s="51"/>
      <c r="H13" s="54" t="s">
        <v>82</v>
      </c>
      <c r="I13" s="54" t="s">
        <v>59</v>
      </c>
      <c r="J13" s="54">
        <v>287</v>
      </c>
      <c r="K13" s="54" t="s">
        <v>40</v>
      </c>
      <c r="L13" s="54" t="s">
        <v>83</v>
      </c>
      <c r="M13" s="54" t="s">
        <v>84</v>
      </c>
      <c r="N13" s="51"/>
      <c r="O13" s="58"/>
      <c r="P13" s="55">
        <v>552</v>
      </c>
      <c r="Q13" s="58"/>
      <c r="R13" s="58"/>
      <c r="S13" s="58"/>
      <c r="T13" s="58"/>
      <c r="U13" s="58"/>
      <c r="V13" s="66">
        <f t="shared" si="0"/>
        <v>149000</v>
      </c>
      <c r="W13" s="66">
        <v>1000</v>
      </c>
      <c r="X13" s="56" t="s">
        <v>359</v>
      </c>
      <c r="Y13" s="45"/>
      <c r="Z13" s="26"/>
      <c r="AA13" s="4">
        <v>149</v>
      </c>
    </row>
    <row r="14" spans="1:27" s="4" customFormat="1" ht="15.75">
      <c r="A14" s="51">
        <v>213</v>
      </c>
      <c r="B14" s="59" t="s">
        <v>85</v>
      </c>
      <c r="C14" s="60">
        <v>43160</v>
      </c>
      <c r="D14" s="51" t="s">
        <v>65</v>
      </c>
      <c r="E14" s="52" t="s">
        <v>86</v>
      </c>
      <c r="F14" s="51"/>
      <c r="G14" s="51"/>
      <c r="H14" s="54" t="s">
        <v>87</v>
      </c>
      <c r="I14" s="54" t="s">
        <v>53</v>
      </c>
      <c r="J14" s="54">
        <v>307</v>
      </c>
      <c r="K14" s="54" t="s">
        <v>40</v>
      </c>
      <c r="L14" s="54" t="s">
        <v>50</v>
      </c>
      <c r="M14" s="54" t="s">
        <v>88</v>
      </c>
      <c r="N14" s="51" t="s">
        <v>89</v>
      </c>
      <c r="O14" s="62"/>
      <c r="P14" s="55">
        <v>553</v>
      </c>
      <c r="Q14" s="58"/>
      <c r="R14" s="58"/>
      <c r="S14" s="58"/>
      <c r="T14" s="58"/>
      <c r="U14" s="58"/>
      <c r="V14" s="66">
        <f t="shared" si="0"/>
        <v>99000</v>
      </c>
      <c r="W14" s="66">
        <v>1000</v>
      </c>
      <c r="X14" s="56" t="s">
        <v>359</v>
      </c>
      <c r="Y14" s="45"/>
      <c r="Z14" s="26"/>
      <c r="AA14" s="4">
        <v>99</v>
      </c>
    </row>
    <row r="15" spans="1:27" s="4" customFormat="1" ht="15.75">
      <c r="A15" s="51">
        <v>214</v>
      </c>
      <c r="B15" s="59" t="s">
        <v>90</v>
      </c>
      <c r="C15" s="60">
        <v>43160</v>
      </c>
      <c r="D15" s="51" t="s">
        <v>65</v>
      </c>
      <c r="E15" s="51"/>
      <c r="F15" s="51"/>
      <c r="G15" s="51"/>
      <c r="H15" s="54" t="s">
        <v>91</v>
      </c>
      <c r="I15" s="54" t="s">
        <v>51</v>
      </c>
      <c r="J15" s="54">
        <v>302</v>
      </c>
      <c r="K15" s="54" t="s">
        <v>39</v>
      </c>
      <c r="L15" s="54" t="s">
        <v>50</v>
      </c>
      <c r="M15" s="54" t="s">
        <v>92</v>
      </c>
      <c r="N15" s="51"/>
      <c r="O15" s="62"/>
      <c r="P15" s="55">
        <v>554</v>
      </c>
      <c r="Q15" s="62"/>
      <c r="R15" s="58"/>
      <c r="S15" s="58"/>
      <c r="T15" s="58"/>
      <c r="U15" s="58"/>
      <c r="V15" s="66">
        <f t="shared" si="0"/>
        <v>99000</v>
      </c>
      <c r="W15" s="66">
        <v>1000</v>
      </c>
      <c r="X15" s="56" t="s">
        <v>359</v>
      </c>
      <c r="Y15" s="45"/>
      <c r="Z15" s="26"/>
      <c r="AA15" s="4">
        <v>99</v>
      </c>
    </row>
    <row r="16" spans="1:27" s="4" customFormat="1" ht="15.75">
      <c r="A16" s="51">
        <v>215</v>
      </c>
      <c r="B16" s="59" t="s">
        <v>93</v>
      </c>
      <c r="C16" s="54" t="s">
        <v>94</v>
      </c>
      <c r="D16" s="51" t="s">
        <v>65</v>
      </c>
      <c r="E16" s="51"/>
      <c r="F16" s="51"/>
      <c r="G16" s="51"/>
      <c r="H16" s="54" t="s">
        <v>95</v>
      </c>
      <c r="I16" s="54" t="s">
        <v>47</v>
      </c>
      <c r="J16" s="54">
        <v>302</v>
      </c>
      <c r="K16" s="54" t="s">
        <v>61</v>
      </c>
      <c r="L16" s="54" t="s">
        <v>60</v>
      </c>
      <c r="M16" s="54" t="s">
        <v>96</v>
      </c>
      <c r="N16" s="51"/>
      <c r="O16" s="58"/>
      <c r="P16" s="55">
        <v>555</v>
      </c>
      <c r="Q16" s="62"/>
      <c r="R16" s="58"/>
      <c r="S16" s="58"/>
      <c r="T16" s="58"/>
      <c r="U16" s="58"/>
      <c r="V16" s="66">
        <f t="shared" si="0"/>
        <v>99000</v>
      </c>
      <c r="W16" s="66">
        <v>1000</v>
      </c>
      <c r="X16" s="56" t="s">
        <v>359</v>
      </c>
      <c r="Y16" s="45"/>
      <c r="Z16" s="26"/>
      <c r="AA16" s="4">
        <v>99</v>
      </c>
    </row>
    <row r="17" spans="1:27">
      <c r="A17" s="51">
        <v>216</v>
      </c>
      <c r="B17" s="59" t="s">
        <v>97</v>
      </c>
      <c r="C17" s="54" t="s">
        <v>94</v>
      </c>
      <c r="D17" s="51" t="s">
        <v>65</v>
      </c>
      <c r="E17" s="51"/>
      <c r="F17" s="51"/>
      <c r="G17" s="51"/>
      <c r="H17" s="54" t="s">
        <v>98</v>
      </c>
      <c r="I17" s="54" t="s">
        <v>51</v>
      </c>
      <c r="J17" s="54">
        <v>302</v>
      </c>
      <c r="K17" s="54" t="s">
        <v>40</v>
      </c>
      <c r="L17" s="54" t="s">
        <v>63</v>
      </c>
      <c r="M17" s="54" t="s">
        <v>99</v>
      </c>
      <c r="N17" s="51"/>
      <c r="O17" s="55"/>
      <c r="P17" s="55">
        <v>556</v>
      </c>
      <c r="Q17" s="55"/>
      <c r="R17" s="55"/>
      <c r="S17" s="55"/>
      <c r="T17" s="55"/>
      <c r="U17" s="55"/>
      <c r="V17" s="66">
        <f t="shared" si="0"/>
        <v>99000</v>
      </c>
      <c r="W17" s="66">
        <v>1000</v>
      </c>
      <c r="X17" s="56" t="s">
        <v>359</v>
      </c>
      <c r="Y17" s="46"/>
      <c r="Z17" s="28"/>
      <c r="AA17" s="4">
        <v>99</v>
      </c>
    </row>
    <row r="18" spans="1:27">
      <c r="A18" s="51">
        <v>217</v>
      </c>
      <c r="B18" s="63" t="s">
        <v>100</v>
      </c>
      <c r="C18" s="60">
        <v>43049</v>
      </c>
      <c r="D18" s="51" t="s">
        <v>65</v>
      </c>
      <c r="E18" s="51"/>
      <c r="F18" s="51"/>
      <c r="G18" s="51"/>
      <c r="H18" s="64" t="s">
        <v>101</v>
      </c>
      <c r="I18" s="64" t="s">
        <v>67</v>
      </c>
      <c r="J18" s="54">
        <v>281</v>
      </c>
      <c r="K18" s="54" t="s">
        <v>61</v>
      </c>
      <c r="L18" s="54" t="s">
        <v>50</v>
      </c>
      <c r="M18" s="64" t="s">
        <v>102</v>
      </c>
      <c r="N18" s="51"/>
      <c r="O18" s="55"/>
      <c r="P18" s="55">
        <v>557</v>
      </c>
      <c r="Q18" s="55"/>
      <c r="R18" s="55"/>
      <c r="S18" s="55"/>
      <c r="T18" s="55"/>
      <c r="U18" s="55"/>
      <c r="V18" s="66">
        <f t="shared" si="0"/>
        <v>99000</v>
      </c>
      <c r="W18" s="66">
        <v>1000</v>
      </c>
      <c r="X18" s="56" t="s">
        <v>359</v>
      </c>
      <c r="Y18" s="46"/>
      <c r="Z18" s="28"/>
      <c r="AA18" s="4">
        <v>99</v>
      </c>
    </row>
    <row r="19" spans="1:27">
      <c r="A19" s="51">
        <v>218</v>
      </c>
      <c r="B19" s="59" t="s">
        <v>103</v>
      </c>
      <c r="C19" s="54" t="s">
        <v>94</v>
      </c>
      <c r="D19" s="51" t="s">
        <v>65</v>
      </c>
      <c r="E19" s="51"/>
      <c r="F19" s="51"/>
      <c r="G19" s="51"/>
      <c r="H19" s="54" t="s">
        <v>104</v>
      </c>
      <c r="I19" s="54" t="s">
        <v>51</v>
      </c>
      <c r="J19" s="54">
        <v>302</v>
      </c>
      <c r="K19" s="54" t="s">
        <v>40</v>
      </c>
      <c r="L19" s="54" t="s">
        <v>63</v>
      </c>
      <c r="M19" s="54" t="s">
        <v>105</v>
      </c>
      <c r="N19" s="51"/>
      <c r="O19" s="55"/>
      <c r="P19" s="55">
        <v>558</v>
      </c>
      <c r="Q19" s="55"/>
      <c r="R19" s="55"/>
      <c r="S19" s="55"/>
      <c r="T19" s="55"/>
      <c r="U19" s="55"/>
      <c r="V19" s="66">
        <f t="shared" si="0"/>
        <v>99000</v>
      </c>
      <c r="W19" s="66">
        <v>1000</v>
      </c>
      <c r="X19" s="56" t="s">
        <v>359</v>
      </c>
      <c r="Y19" s="46"/>
      <c r="Z19" s="28"/>
      <c r="AA19" s="4">
        <v>99</v>
      </c>
    </row>
    <row r="20" spans="1:27">
      <c r="A20" s="51">
        <v>219</v>
      </c>
      <c r="B20" s="59" t="s">
        <v>106</v>
      </c>
      <c r="C20" s="54" t="s">
        <v>94</v>
      </c>
      <c r="D20" s="51" t="s">
        <v>65</v>
      </c>
      <c r="E20" s="51"/>
      <c r="F20" s="51"/>
      <c r="G20" s="51"/>
      <c r="H20" s="54" t="s">
        <v>107</v>
      </c>
      <c r="I20" s="54" t="s">
        <v>108</v>
      </c>
      <c r="J20" s="54">
        <v>287</v>
      </c>
      <c r="K20" s="54" t="s">
        <v>35</v>
      </c>
      <c r="L20" s="54" t="s">
        <v>58</v>
      </c>
      <c r="M20" s="54" t="s">
        <v>109</v>
      </c>
      <c r="N20" s="51"/>
      <c r="O20" s="55"/>
      <c r="P20" s="55">
        <v>559</v>
      </c>
      <c r="Q20" s="55"/>
      <c r="R20" s="55"/>
      <c r="S20" s="55"/>
      <c r="T20" s="55"/>
      <c r="U20" s="55"/>
      <c r="V20" s="66">
        <f t="shared" si="0"/>
        <v>74000</v>
      </c>
      <c r="W20" s="66">
        <v>1000</v>
      </c>
      <c r="X20" s="56" t="s">
        <v>359</v>
      </c>
      <c r="Y20" s="46"/>
      <c r="Z20" s="28"/>
      <c r="AA20" s="4">
        <v>74</v>
      </c>
    </row>
    <row r="21" spans="1:27">
      <c r="A21" s="51">
        <v>220</v>
      </c>
      <c r="B21" s="59" t="s">
        <v>110</v>
      </c>
      <c r="C21" s="54" t="s">
        <v>94</v>
      </c>
      <c r="D21" s="51" t="s">
        <v>65</v>
      </c>
      <c r="E21" s="51"/>
      <c r="F21" s="51"/>
      <c r="G21" s="51"/>
      <c r="H21" s="54" t="s">
        <v>111</v>
      </c>
      <c r="I21" s="54" t="s">
        <v>51</v>
      </c>
      <c r="J21" s="54">
        <v>307</v>
      </c>
      <c r="K21" s="54" t="s">
        <v>40</v>
      </c>
      <c r="L21" s="54" t="s">
        <v>83</v>
      </c>
      <c r="M21" s="54" t="s">
        <v>112</v>
      </c>
      <c r="N21" s="51"/>
      <c r="O21" s="55"/>
      <c r="P21" s="55">
        <v>560</v>
      </c>
      <c r="Q21" s="55"/>
      <c r="R21" s="55"/>
      <c r="S21" s="55"/>
      <c r="T21" s="55"/>
      <c r="U21" s="55"/>
      <c r="V21" s="66">
        <f t="shared" si="0"/>
        <v>149000</v>
      </c>
      <c r="W21" s="66">
        <v>1000</v>
      </c>
      <c r="X21" s="56" t="s">
        <v>359</v>
      </c>
      <c r="Y21" s="46"/>
      <c r="Z21" s="28"/>
      <c r="AA21" s="4">
        <v>149</v>
      </c>
    </row>
    <row r="22" spans="1:27">
      <c r="A22" s="51">
        <v>221</v>
      </c>
      <c r="B22" s="59" t="s">
        <v>113</v>
      </c>
      <c r="C22" s="54" t="s">
        <v>46</v>
      </c>
      <c r="D22" s="51" t="s">
        <v>65</v>
      </c>
      <c r="E22" s="52" t="s">
        <v>114</v>
      </c>
      <c r="F22" s="51"/>
      <c r="G22" s="51"/>
      <c r="H22" s="54" t="s">
        <v>115</v>
      </c>
      <c r="I22" s="54" t="s">
        <v>116</v>
      </c>
      <c r="J22" s="54">
        <v>302</v>
      </c>
      <c r="K22" s="54" t="s">
        <v>40</v>
      </c>
      <c r="L22" s="54" t="s">
        <v>63</v>
      </c>
      <c r="M22" s="54" t="s">
        <v>117</v>
      </c>
      <c r="N22" s="51"/>
      <c r="O22" s="55"/>
      <c r="P22" s="55">
        <v>561</v>
      </c>
      <c r="Q22" s="55"/>
      <c r="R22" s="55"/>
      <c r="S22" s="55"/>
      <c r="T22" s="55"/>
      <c r="U22" s="55"/>
      <c r="V22" s="66">
        <f t="shared" si="0"/>
        <v>99000</v>
      </c>
      <c r="W22" s="66">
        <v>1000</v>
      </c>
      <c r="X22" s="56" t="s">
        <v>359</v>
      </c>
      <c r="Y22" s="46"/>
      <c r="Z22" s="28"/>
      <c r="AA22" s="4">
        <v>99</v>
      </c>
    </row>
    <row r="23" spans="1:27">
      <c r="A23" s="51">
        <v>222</v>
      </c>
      <c r="B23" s="59" t="s">
        <v>118</v>
      </c>
      <c r="C23" s="54" t="s">
        <v>46</v>
      </c>
      <c r="D23" s="51" t="s">
        <v>65</v>
      </c>
      <c r="E23" s="52" t="s">
        <v>119</v>
      </c>
      <c r="F23" s="51"/>
      <c r="G23" s="51"/>
      <c r="H23" s="65" t="s">
        <v>120</v>
      </c>
      <c r="I23" s="54" t="s">
        <v>54</v>
      </c>
      <c r="J23" s="54">
        <v>285</v>
      </c>
      <c r="K23" s="54" t="s">
        <v>40</v>
      </c>
      <c r="L23" s="54" t="s">
        <v>50</v>
      </c>
      <c r="M23" s="54" t="s">
        <v>121</v>
      </c>
      <c r="N23" s="51"/>
      <c r="O23" s="55"/>
      <c r="P23" s="55">
        <v>562</v>
      </c>
      <c r="Q23" s="55"/>
      <c r="R23" s="55"/>
      <c r="S23" s="55"/>
      <c r="T23" s="55"/>
      <c r="U23" s="55"/>
      <c r="V23" s="66">
        <f t="shared" si="0"/>
        <v>99000</v>
      </c>
      <c r="W23" s="66">
        <v>1000</v>
      </c>
      <c r="X23" s="56" t="s">
        <v>359</v>
      </c>
      <c r="Y23" s="46"/>
      <c r="Z23" s="28"/>
      <c r="AA23" s="4">
        <v>99</v>
      </c>
    </row>
    <row r="24" spans="1:27">
      <c r="A24" s="51">
        <v>223</v>
      </c>
      <c r="B24" s="59" t="s">
        <v>122</v>
      </c>
      <c r="C24" s="54" t="s">
        <v>94</v>
      </c>
      <c r="D24" s="51" t="s">
        <v>65</v>
      </c>
      <c r="E24" s="51"/>
      <c r="F24" s="51"/>
      <c r="G24" s="51"/>
      <c r="H24" s="54" t="s">
        <v>123</v>
      </c>
      <c r="I24" s="54" t="s">
        <v>124</v>
      </c>
      <c r="J24" s="54">
        <v>307</v>
      </c>
      <c r="K24" s="54" t="s">
        <v>35</v>
      </c>
      <c r="L24" s="54" t="s">
        <v>48</v>
      </c>
      <c r="M24" s="54" t="s">
        <v>125</v>
      </c>
      <c r="N24" s="51"/>
      <c r="O24" s="55"/>
      <c r="P24" s="55">
        <v>563</v>
      </c>
      <c r="Q24" s="55"/>
      <c r="R24" s="55"/>
      <c r="S24" s="55"/>
      <c r="T24" s="55"/>
      <c r="U24" s="55"/>
      <c r="V24" s="66">
        <f t="shared" si="0"/>
        <v>74000</v>
      </c>
      <c r="W24" s="66">
        <v>1000</v>
      </c>
      <c r="X24" s="56" t="s">
        <v>359</v>
      </c>
      <c r="Y24" s="46"/>
      <c r="Z24" s="28"/>
      <c r="AA24" s="4">
        <v>74</v>
      </c>
    </row>
    <row r="25" spans="1:27">
      <c r="A25" s="51">
        <v>224</v>
      </c>
      <c r="B25" s="59" t="s">
        <v>126</v>
      </c>
      <c r="C25" s="54" t="s">
        <v>127</v>
      </c>
      <c r="D25" s="51" t="s">
        <v>65</v>
      </c>
      <c r="E25" s="52" t="s">
        <v>128</v>
      </c>
      <c r="F25" s="51"/>
      <c r="G25" s="51"/>
      <c r="H25" s="54" t="s">
        <v>129</v>
      </c>
      <c r="I25" s="54" t="s">
        <v>130</v>
      </c>
      <c r="J25" s="54">
        <v>293</v>
      </c>
      <c r="K25" s="54" t="s">
        <v>39</v>
      </c>
      <c r="L25" s="54" t="s">
        <v>50</v>
      </c>
      <c r="M25" s="54" t="s">
        <v>131</v>
      </c>
      <c r="N25" s="51"/>
      <c r="O25" s="55"/>
      <c r="P25" s="55">
        <v>564</v>
      </c>
      <c r="Q25" s="55"/>
      <c r="R25" s="55"/>
      <c r="S25" s="55"/>
      <c r="T25" s="55"/>
      <c r="U25" s="55"/>
      <c r="V25" s="66">
        <f t="shared" si="0"/>
        <v>149000</v>
      </c>
      <c r="W25" s="66">
        <v>1000</v>
      </c>
      <c r="X25" s="56" t="s">
        <v>359</v>
      </c>
      <c r="Y25" s="46"/>
      <c r="Z25" s="28"/>
      <c r="AA25" s="4">
        <v>149</v>
      </c>
    </row>
    <row r="26" spans="1:27">
      <c r="A26" s="51">
        <v>225</v>
      </c>
      <c r="B26" s="59" t="s">
        <v>132</v>
      </c>
      <c r="C26" s="54" t="s">
        <v>56</v>
      </c>
      <c r="D26" s="51" t="s">
        <v>65</v>
      </c>
      <c r="E26" s="52" t="s">
        <v>133</v>
      </c>
      <c r="F26" s="51"/>
      <c r="G26" s="51"/>
      <c r="H26" s="54" t="s">
        <v>134</v>
      </c>
      <c r="I26" s="54" t="s">
        <v>51</v>
      </c>
      <c r="J26" s="54">
        <v>289</v>
      </c>
      <c r="K26" s="54" t="s">
        <v>40</v>
      </c>
      <c r="L26" s="54" t="s">
        <v>50</v>
      </c>
      <c r="M26" s="54" t="s">
        <v>135</v>
      </c>
      <c r="N26" s="51"/>
      <c r="O26" s="55"/>
      <c r="P26" s="55">
        <v>565</v>
      </c>
      <c r="Q26" s="55"/>
      <c r="R26" s="55"/>
      <c r="S26" s="55"/>
      <c r="T26" s="55"/>
      <c r="U26" s="55"/>
      <c r="V26" s="66">
        <f t="shared" si="0"/>
        <v>99000</v>
      </c>
      <c r="W26" s="66">
        <v>1000</v>
      </c>
      <c r="X26" s="56" t="s">
        <v>359</v>
      </c>
      <c r="Y26" s="46"/>
      <c r="Z26" s="28"/>
      <c r="AA26" s="4">
        <v>99</v>
      </c>
    </row>
    <row r="27" spans="1:27">
      <c r="A27" s="51">
        <v>226</v>
      </c>
      <c r="B27" s="59" t="s">
        <v>136</v>
      </c>
      <c r="C27" s="54" t="s">
        <v>56</v>
      </c>
      <c r="D27" s="51" t="s">
        <v>65</v>
      </c>
      <c r="E27" s="52" t="s">
        <v>137</v>
      </c>
      <c r="F27" s="51"/>
      <c r="G27" s="51"/>
      <c r="H27" s="54" t="s">
        <v>138</v>
      </c>
      <c r="I27" s="54" t="s">
        <v>139</v>
      </c>
      <c r="J27" s="54" t="s">
        <v>140</v>
      </c>
      <c r="K27" s="54" t="s">
        <v>40</v>
      </c>
      <c r="L27" s="54" t="s">
        <v>83</v>
      </c>
      <c r="M27" s="54" t="s">
        <v>141</v>
      </c>
      <c r="N27" s="51"/>
      <c r="O27" s="55"/>
      <c r="P27" s="55">
        <v>566</v>
      </c>
      <c r="Q27" s="55"/>
      <c r="R27" s="55"/>
      <c r="S27" s="55"/>
      <c r="T27" s="55"/>
      <c r="U27" s="55"/>
      <c r="V27" s="66">
        <f t="shared" si="0"/>
        <v>149000</v>
      </c>
      <c r="W27" s="66">
        <v>1000</v>
      </c>
      <c r="X27" s="56" t="s">
        <v>359</v>
      </c>
      <c r="Y27" s="46"/>
      <c r="Z27" s="28"/>
      <c r="AA27" s="4">
        <v>149</v>
      </c>
    </row>
    <row r="28" spans="1:27">
      <c r="A28" s="51">
        <v>227</v>
      </c>
      <c r="B28" s="59" t="s">
        <v>142</v>
      </c>
      <c r="C28" s="54" t="s">
        <v>94</v>
      </c>
      <c r="D28" s="51" t="s">
        <v>65</v>
      </c>
      <c r="E28" s="51"/>
      <c r="F28" s="51"/>
      <c r="G28" s="51"/>
      <c r="H28" s="54" t="s">
        <v>78</v>
      </c>
      <c r="I28" s="54" t="s">
        <v>47</v>
      </c>
      <c r="J28" s="54">
        <v>302</v>
      </c>
      <c r="K28" s="54" t="s">
        <v>40</v>
      </c>
      <c r="L28" s="54" t="s">
        <v>63</v>
      </c>
      <c r="M28" s="54" t="s">
        <v>143</v>
      </c>
      <c r="N28" s="51"/>
      <c r="O28" s="55"/>
      <c r="P28" s="55">
        <v>567</v>
      </c>
      <c r="Q28" s="55"/>
      <c r="R28" s="55"/>
      <c r="S28" s="55"/>
      <c r="T28" s="55"/>
      <c r="U28" s="55"/>
      <c r="V28" s="66">
        <f t="shared" si="0"/>
        <v>99000</v>
      </c>
      <c r="W28" s="66">
        <v>1000</v>
      </c>
      <c r="X28" s="56" t="s">
        <v>359</v>
      </c>
      <c r="Y28" s="46"/>
      <c r="Z28" s="28"/>
      <c r="AA28" s="4">
        <v>99</v>
      </c>
    </row>
    <row r="29" spans="1:27">
      <c r="A29" s="51">
        <v>228</v>
      </c>
      <c r="B29" s="59" t="s">
        <v>144</v>
      </c>
      <c r="C29" s="54" t="s">
        <v>74</v>
      </c>
      <c r="D29" s="51" t="s">
        <v>65</v>
      </c>
      <c r="E29" s="51"/>
      <c r="F29" s="51"/>
      <c r="G29" s="51"/>
      <c r="H29" s="54" t="s">
        <v>145</v>
      </c>
      <c r="I29" s="54" t="s">
        <v>146</v>
      </c>
      <c r="J29" s="54">
        <v>300</v>
      </c>
      <c r="K29" s="54" t="s">
        <v>39</v>
      </c>
      <c r="L29" s="54" t="s">
        <v>50</v>
      </c>
      <c r="M29" s="54" t="s">
        <v>147</v>
      </c>
      <c r="N29" s="51"/>
      <c r="O29" s="55"/>
      <c r="P29" s="55">
        <v>568</v>
      </c>
      <c r="Q29" s="55"/>
      <c r="R29" s="55"/>
      <c r="S29" s="55"/>
      <c r="T29" s="55"/>
      <c r="U29" s="55"/>
      <c r="V29" s="66">
        <f t="shared" si="0"/>
        <v>149000</v>
      </c>
      <c r="W29" s="66">
        <v>1000</v>
      </c>
      <c r="X29" s="56" t="s">
        <v>359</v>
      </c>
      <c r="Y29" s="46"/>
      <c r="Z29" s="28"/>
      <c r="AA29" s="4">
        <v>149</v>
      </c>
    </row>
    <row r="30" spans="1:27">
      <c r="A30" s="51">
        <v>229</v>
      </c>
      <c r="B30" s="59" t="s">
        <v>148</v>
      </c>
      <c r="C30" s="54" t="s">
        <v>56</v>
      </c>
      <c r="D30" s="51" t="s">
        <v>65</v>
      </c>
      <c r="E30" s="51"/>
      <c r="F30" s="51"/>
      <c r="G30" s="51"/>
      <c r="H30" s="54" t="s">
        <v>149</v>
      </c>
      <c r="I30" s="54" t="s">
        <v>54</v>
      </c>
      <c r="J30" s="54">
        <v>300</v>
      </c>
      <c r="K30" s="54" t="s">
        <v>39</v>
      </c>
      <c r="L30" s="54" t="s">
        <v>50</v>
      </c>
      <c r="M30" s="54" t="s">
        <v>150</v>
      </c>
      <c r="N30" s="51"/>
      <c r="O30" s="55"/>
      <c r="P30" s="55">
        <v>569</v>
      </c>
      <c r="Q30" s="55"/>
      <c r="R30" s="55"/>
      <c r="S30" s="55"/>
      <c r="T30" s="55"/>
      <c r="U30" s="55"/>
      <c r="V30" s="66">
        <f t="shared" si="0"/>
        <v>149000</v>
      </c>
      <c r="W30" s="66">
        <v>1000</v>
      </c>
      <c r="X30" s="56" t="s">
        <v>359</v>
      </c>
      <c r="Y30" s="46"/>
      <c r="Z30" s="28"/>
      <c r="AA30" s="4">
        <v>149</v>
      </c>
    </row>
    <row r="31" spans="1:27">
      <c r="A31" s="51">
        <v>230</v>
      </c>
      <c r="B31" s="59" t="s">
        <v>151</v>
      </c>
      <c r="C31" s="54" t="s">
        <v>94</v>
      </c>
      <c r="D31" s="51" t="s">
        <v>65</v>
      </c>
      <c r="E31" s="51"/>
      <c r="F31" s="51"/>
      <c r="G31" s="51"/>
      <c r="H31" s="54" t="s">
        <v>152</v>
      </c>
      <c r="I31" s="54" t="s">
        <v>153</v>
      </c>
      <c r="J31" s="54">
        <v>307</v>
      </c>
      <c r="K31" s="54" t="s">
        <v>40</v>
      </c>
      <c r="L31" s="54" t="s">
        <v>50</v>
      </c>
      <c r="M31" s="54" t="s">
        <v>154</v>
      </c>
      <c r="N31" s="51"/>
      <c r="O31" s="55"/>
      <c r="P31" s="55">
        <v>570</v>
      </c>
      <c r="Q31" s="55"/>
      <c r="R31" s="55"/>
      <c r="S31" s="55"/>
      <c r="T31" s="55"/>
      <c r="U31" s="55"/>
      <c r="V31" s="66">
        <f t="shared" si="0"/>
        <v>99000</v>
      </c>
      <c r="W31" s="66">
        <v>1000</v>
      </c>
      <c r="X31" s="56" t="s">
        <v>359</v>
      </c>
      <c r="Y31" s="46"/>
      <c r="Z31" s="28"/>
      <c r="AA31" s="4">
        <v>99</v>
      </c>
    </row>
    <row r="32" spans="1:27">
      <c r="A32" s="51">
        <v>231</v>
      </c>
      <c r="B32" s="59" t="s">
        <v>155</v>
      </c>
      <c r="C32" s="60">
        <v>43160</v>
      </c>
      <c r="D32" s="51" t="s">
        <v>65</v>
      </c>
      <c r="E32" s="51"/>
      <c r="F32" s="51"/>
      <c r="G32" s="51"/>
      <c r="H32" s="54" t="s">
        <v>156</v>
      </c>
      <c r="I32" s="54" t="s">
        <v>51</v>
      </c>
      <c r="J32" s="54">
        <v>302</v>
      </c>
      <c r="K32" s="54" t="s">
        <v>40</v>
      </c>
      <c r="L32" s="54" t="s">
        <v>63</v>
      </c>
      <c r="M32" s="54" t="s">
        <v>157</v>
      </c>
      <c r="N32" s="51"/>
      <c r="O32" s="55"/>
      <c r="P32" s="55">
        <v>571</v>
      </c>
      <c r="Q32" s="55"/>
      <c r="R32" s="55"/>
      <c r="S32" s="55"/>
      <c r="T32" s="55"/>
      <c r="U32" s="55"/>
      <c r="V32" s="66">
        <f t="shared" si="0"/>
        <v>99000</v>
      </c>
      <c r="W32" s="66">
        <v>1000</v>
      </c>
      <c r="X32" s="56" t="s">
        <v>359</v>
      </c>
      <c r="Y32" s="46"/>
      <c r="Z32" s="28"/>
      <c r="AA32" s="4">
        <v>99</v>
      </c>
    </row>
    <row r="33" spans="1:27">
      <c r="A33" s="51">
        <v>232</v>
      </c>
      <c r="B33" s="59" t="s">
        <v>158</v>
      </c>
      <c r="C33" s="60">
        <v>43160</v>
      </c>
      <c r="D33" s="51" t="s">
        <v>65</v>
      </c>
      <c r="E33" s="51"/>
      <c r="F33" s="51"/>
      <c r="G33" s="51"/>
      <c r="H33" s="54" t="s">
        <v>159</v>
      </c>
      <c r="I33" s="54" t="s">
        <v>160</v>
      </c>
      <c r="J33" s="54">
        <v>307</v>
      </c>
      <c r="K33" s="54" t="s">
        <v>61</v>
      </c>
      <c r="L33" s="54" t="s">
        <v>50</v>
      </c>
      <c r="M33" s="54" t="s">
        <v>161</v>
      </c>
      <c r="N33" s="51"/>
      <c r="O33" s="55"/>
      <c r="P33" s="55">
        <v>572</v>
      </c>
      <c r="Q33" s="55"/>
      <c r="R33" s="55"/>
      <c r="S33" s="55"/>
      <c r="T33" s="55"/>
      <c r="U33" s="55"/>
      <c r="V33" s="66">
        <f t="shared" si="0"/>
        <v>149000</v>
      </c>
      <c r="W33" s="66">
        <v>1000</v>
      </c>
      <c r="X33" s="56" t="s">
        <v>359</v>
      </c>
      <c r="Y33" s="46"/>
      <c r="Z33" s="28"/>
      <c r="AA33" s="4">
        <v>149</v>
      </c>
    </row>
    <row r="34" spans="1:27">
      <c r="A34" s="51">
        <v>233</v>
      </c>
      <c r="B34" s="59" t="s">
        <v>162</v>
      </c>
      <c r="C34" s="60">
        <v>43160</v>
      </c>
      <c r="D34" s="51" t="s">
        <v>65</v>
      </c>
      <c r="E34" s="51"/>
      <c r="F34" s="51"/>
      <c r="G34" s="51"/>
      <c r="H34" s="54" t="s">
        <v>163</v>
      </c>
      <c r="I34" s="54" t="s">
        <v>51</v>
      </c>
      <c r="J34" s="54">
        <v>302</v>
      </c>
      <c r="K34" s="54" t="s">
        <v>40</v>
      </c>
      <c r="L34" s="54" t="s">
        <v>63</v>
      </c>
      <c r="M34" s="54" t="s">
        <v>164</v>
      </c>
      <c r="N34" s="51"/>
      <c r="O34" s="55"/>
      <c r="P34" s="55">
        <v>573</v>
      </c>
      <c r="Q34" s="55"/>
      <c r="R34" s="55"/>
      <c r="S34" s="55"/>
      <c r="T34" s="55"/>
      <c r="U34" s="55"/>
      <c r="V34" s="66">
        <f t="shared" si="0"/>
        <v>99000</v>
      </c>
      <c r="W34" s="66">
        <v>1000</v>
      </c>
      <c r="X34" s="56" t="s">
        <v>359</v>
      </c>
      <c r="Y34" s="47"/>
      <c r="Z34" s="31"/>
      <c r="AA34" s="4">
        <v>99</v>
      </c>
    </row>
    <row r="35" spans="1:27">
      <c r="A35" s="51">
        <v>234</v>
      </c>
      <c r="B35" s="59" t="s">
        <v>165</v>
      </c>
      <c r="C35" s="54" t="s">
        <v>94</v>
      </c>
      <c r="D35" s="51" t="s">
        <v>65</v>
      </c>
      <c r="E35" s="52" t="s">
        <v>166</v>
      </c>
      <c r="F35" s="51"/>
      <c r="G35" s="51"/>
      <c r="H35" s="54" t="s">
        <v>167</v>
      </c>
      <c r="I35" s="54" t="s">
        <v>53</v>
      </c>
      <c r="J35" s="54">
        <v>287</v>
      </c>
      <c r="K35" s="54" t="s">
        <v>35</v>
      </c>
      <c r="L35" s="54" t="s">
        <v>58</v>
      </c>
      <c r="M35" s="54" t="s">
        <v>168</v>
      </c>
      <c r="N35" s="51"/>
      <c r="O35" s="55"/>
      <c r="P35" s="55">
        <v>574</v>
      </c>
      <c r="Q35" s="55"/>
      <c r="R35" s="55"/>
      <c r="S35" s="55"/>
      <c r="T35" s="55"/>
      <c r="U35" s="55"/>
      <c r="V35" s="66">
        <f t="shared" si="0"/>
        <v>74000</v>
      </c>
      <c r="W35" s="66">
        <v>1000</v>
      </c>
      <c r="X35" s="56" t="s">
        <v>359</v>
      </c>
      <c r="Y35" s="46"/>
      <c r="Z35" s="28"/>
      <c r="AA35" s="4">
        <v>74</v>
      </c>
    </row>
    <row r="36" spans="1:27">
      <c r="A36" s="51">
        <v>235</v>
      </c>
      <c r="B36" s="59" t="s">
        <v>169</v>
      </c>
      <c r="C36" s="54" t="s">
        <v>94</v>
      </c>
      <c r="D36" s="51" t="s">
        <v>65</v>
      </c>
      <c r="E36" s="52" t="s">
        <v>170</v>
      </c>
      <c r="F36" s="51"/>
      <c r="G36" s="51"/>
      <c r="H36" s="54" t="s">
        <v>171</v>
      </c>
      <c r="I36" s="54" t="s">
        <v>51</v>
      </c>
      <c r="J36" s="54">
        <v>307</v>
      </c>
      <c r="K36" s="54" t="s">
        <v>40</v>
      </c>
      <c r="L36" s="54" t="s">
        <v>50</v>
      </c>
      <c r="M36" s="54" t="s">
        <v>172</v>
      </c>
      <c r="N36" s="51"/>
      <c r="O36" s="55"/>
      <c r="P36" s="55">
        <v>575</v>
      </c>
      <c r="Q36" s="55"/>
      <c r="R36" s="55"/>
      <c r="S36" s="55"/>
      <c r="T36" s="55"/>
      <c r="U36" s="55"/>
      <c r="V36" s="66">
        <f t="shared" si="0"/>
        <v>99000</v>
      </c>
      <c r="W36" s="66">
        <v>1000</v>
      </c>
      <c r="X36" s="56" t="s">
        <v>359</v>
      </c>
      <c r="Y36" s="46"/>
      <c r="Z36" s="28"/>
      <c r="AA36" s="4">
        <v>99</v>
      </c>
    </row>
    <row r="37" spans="1:27">
      <c r="A37" s="51">
        <v>236</v>
      </c>
      <c r="B37" s="59" t="s">
        <v>173</v>
      </c>
      <c r="C37" s="54" t="s">
        <v>94</v>
      </c>
      <c r="D37" s="51" t="s">
        <v>65</v>
      </c>
      <c r="E37" s="52" t="s">
        <v>174</v>
      </c>
      <c r="F37" s="51"/>
      <c r="G37" s="51"/>
      <c r="H37" s="54" t="s">
        <v>175</v>
      </c>
      <c r="I37" s="54" t="s">
        <v>53</v>
      </c>
      <c r="J37" s="54">
        <v>302</v>
      </c>
      <c r="K37" s="54" t="s">
        <v>36</v>
      </c>
      <c r="L37" s="54" t="s">
        <v>50</v>
      </c>
      <c r="M37" s="54" t="s">
        <v>176</v>
      </c>
      <c r="N37" s="51"/>
      <c r="O37" s="55"/>
      <c r="P37" s="55">
        <v>576</v>
      </c>
      <c r="Q37" s="55"/>
      <c r="R37" s="55"/>
      <c r="S37" s="55"/>
      <c r="T37" s="55"/>
      <c r="U37" s="55"/>
      <c r="V37" s="66">
        <f t="shared" si="0"/>
        <v>99000</v>
      </c>
      <c r="W37" s="66">
        <v>1000</v>
      </c>
      <c r="X37" s="56" t="s">
        <v>359</v>
      </c>
      <c r="Y37" s="46"/>
      <c r="Z37" s="28"/>
      <c r="AA37" s="4">
        <v>99</v>
      </c>
    </row>
    <row r="38" spans="1:27">
      <c r="A38" s="51">
        <v>237</v>
      </c>
      <c r="B38" s="59" t="s">
        <v>177</v>
      </c>
      <c r="C38" s="60">
        <v>43191</v>
      </c>
      <c r="D38" s="51" t="s">
        <v>65</v>
      </c>
      <c r="E38" s="51"/>
      <c r="F38" s="51"/>
      <c r="G38" s="51"/>
      <c r="H38" s="54" t="s">
        <v>178</v>
      </c>
      <c r="I38" s="54" t="s">
        <v>53</v>
      </c>
      <c r="J38" s="54">
        <v>287</v>
      </c>
      <c r="K38" s="54" t="s">
        <v>61</v>
      </c>
      <c r="L38" s="54" t="s">
        <v>50</v>
      </c>
      <c r="M38" s="54" t="s">
        <v>179</v>
      </c>
      <c r="N38" s="51"/>
      <c r="O38" s="55"/>
      <c r="P38" s="55">
        <v>577</v>
      </c>
      <c r="Q38" s="55"/>
      <c r="R38" s="55"/>
      <c r="S38" s="55"/>
      <c r="T38" s="55"/>
      <c r="U38" s="55"/>
      <c r="V38" s="66">
        <f t="shared" si="0"/>
        <v>149000</v>
      </c>
      <c r="W38" s="66">
        <v>1000</v>
      </c>
      <c r="X38" s="56" t="s">
        <v>359</v>
      </c>
      <c r="Y38" s="46"/>
      <c r="Z38" s="28"/>
      <c r="AA38" s="4">
        <v>149</v>
      </c>
    </row>
    <row r="39" spans="1:27">
      <c r="A39" s="51">
        <v>238</v>
      </c>
      <c r="B39" s="59" t="s">
        <v>180</v>
      </c>
      <c r="C39" s="60">
        <v>43191</v>
      </c>
      <c r="D39" s="51" t="s">
        <v>65</v>
      </c>
      <c r="E39" s="51"/>
      <c r="F39" s="51"/>
      <c r="G39" s="51"/>
      <c r="H39" s="54" t="s">
        <v>181</v>
      </c>
      <c r="I39" s="54" t="s">
        <v>53</v>
      </c>
      <c r="J39" s="54">
        <v>287</v>
      </c>
      <c r="K39" s="54" t="s">
        <v>61</v>
      </c>
      <c r="L39" s="54" t="s">
        <v>50</v>
      </c>
      <c r="M39" s="54" t="s">
        <v>182</v>
      </c>
      <c r="N39" s="51"/>
      <c r="O39" s="55"/>
      <c r="P39" s="55">
        <v>578</v>
      </c>
      <c r="Q39" s="55"/>
      <c r="R39" s="55"/>
      <c r="S39" s="55"/>
      <c r="T39" s="55"/>
      <c r="U39" s="55"/>
      <c r="V39" s="66">
        <f t="shared" si="0"/>
        <v>149000</v>
      </c>
      <c r="W39" s="66">
        <v>1000</v>
      </c>
      <c r="X39" s="56" t="s">
        <v>359</v>
      </c>
      <c r="Y39" s="46"/>
      <c r="Z39" s="28"/>
      <c r="AA39" s="4">
        <v>149</v>
      </c>
    </row>
    <row r="40" spans="1:27">
      <c r="A40" s="51">
        <v>239</v>
      </c>
      <c r="B40" s="59" t="s">
        <v>183</v>
      </c>
      <c r="C40" s="60">
        <v>43191</v>
      </c>
      <c r="D40" s="51" t="s">
        <v>65</v>
      </c>
      <c r="E40" s="51"/>
      <c r="F40" s="51"/>
      <c r="G40" s="51"/>
      <c r="H40" s="54" t="s">
        <v>184</v>
      </c>
      <c r="I40" s="54" t="s">
        <v>185</v>
      </c>
      <c r="J40" s="54">
        <v>287</v>
      </c>
      <c r="K40" s="54" t="s">
        <v>61</v>
      </c>
      <c r="L40" s="54" t="s">
        <v>50</v>
      </c>
      <c r="M40" s="54" t="s">
        <v>186</v>
      </c>
      <c r="N40" s="51"/>
      <c r="O40" s="55"/>
      <c r="P40" s="55">
        <v>579</v>
      </c>
      <c r="Q40" s="55"/>
      <c r="R40" s="55"/>
      <c r="S40" s="55"/>
      <c r="T40" s="55"/>
      <c r="U40" s="55"/>
      <c r="V40" s="66">
        <f t="shared" si="0"/>
        <v>99000</v>
      </c>
      <c r="W40" s="66">
        <v>1000</v>
      </c>
      <c r="X40" s="56" t="s">
        <v>359</v>
      </c>
      <c r="Y40" s="46"/>
      <c r="Z40" s="28"/>
      <c r="AA40" s="4">
        <v>99</v>
      </c>
    </row>
    <row r="41" spans="1:27">
      <c r="A41" s="51">
        <v>240</v>
      </c>
      <c r="B41" s="59" t="s">
        <v>187</v>
      </c>
      <c r="C41" s="54" t="s">
        <v>52</v>
      </c>
      <c r="D41" s="51" t="s">
        <v>65</v>
      </c>
      <c r="E41" s="51"/>
      <c r="F41" s="51"/>
      <c r="G41" s="51"/>
      <c r="H41" s="54" t="s">
        <v>188</v>
      </c>
      <c r="I41" s="54" t="s">
        <v>51</v>
      </c>
      <c r="J41" s="54">
        <v>287</v>
      </c>
      <c r="K41" s="54" t="s">
        <v>40</v>
      </c>
      <c r="L41" s="54" t="s">
        <v>50</v>
      </c>
      <c r="M41" s="54" t="s">
        <v>189</v>
      </c>
      <c r="N41" s="51"/>
      <c r="O41" s="55"/>
      <c r="P41" s="55">
        <v>580</v>
      </c>
      <c r="Q41" s="55"/>
      <c r="R41" s="55"/>
      <c r="S41" s="55"/>
      <c r="T41" s="55"/>
      <c r="U41" s="55"/>
      <c r="V41" s="66">
        <f t="shared" si="0"/>
        <v>149000</v>
      </c>
      <c r="W41" s="66">
        <v>1000</v>
      </c>
      <c r="X41" s="56" t="s">
        <v>359</v>
      </c>
      <c r="Y41" s="46"/>
      <c r="Z41" s="28"/>
      <c r="AA41" s="4">
        <v>149</v>
      </c>
    </row>
    <row r="42" spans="1:27">
      <c r="A42" s="51">
        <v>241</v>
      </c>
      <c r="B42" s="59" t="s">
        <v>190</v>
      </c>
      <c r="C42" s="54" t="s">
        <v>52</v>
      </c>
      <c r="D42" s="51" t="s">
        <v>65</v>
      </c>
      <c r="E42" s="51"/>
      <c r="F42" s="51"/>
      <c r="G42" s="51"/>
      <c r="H42" s="54" t="s">
        <v>191</v>
      </c>
      <c r="I42" s="54" t="s">
        <v>51</v>
      </c>
      <c r="J42" s="54">
        <v>287</v>
      </c>
      <c r="K42" s="54" t="s">
        <v>40</v>
      </c>
      <c r="L42" s="54" t="s">
        <v>50</v>
      </c>
      <c r="M42" s="54" t="s">
        <v>192</v>
      </c>
      <c r="N42" s="51"/>
      <c r="O42" s="55"/>
      <c r="P42" s="55">
        <v>581</v>
      </c>
      <c r="Q42" s="55"/>
      <c r="R42" s="55"/>
      <c r="S42" s="55"/>
      <c r="T42" s="55"/>
      <c r="U42" s="55"/>
      <c r="V42" s="66">
        <f t="shared" si="0"/>
        <v>149000</v>
      </c>
      <c r="W42" s="66">
        <v>1000</v>
      </c>
      <c r="X42" s="56" t="s">
        <v>359</v>
      </c>
      <c r="Y42" s="46"/>
      <c r="Z42" s="28"/>
      <c r="AA42" s="4">
        <v>149</v>
      </c>
    </row>
    <row r="43" spans="1:27">
      <c r="A43" s="51">
        <v>242</v>
      </c>
      <c r="B43" s="59" t="s">
        <v>193</v>
      </c>
      <c r="C43" s="54" t="s">
        <v>194</v>
      </c>
      <c r="D43" s="51" t="s">
        <v>65</v>
      </c>
      <c r="E43" s="51"/>
      <c r="F43" s="51"/>
      <c r="G43" s="51"/>
      <c r="H43" s="54" t="s">
        <v>195</v>
      </c>
      <c r="I43" s="54" t="s">
        <v>51</v>
      </c>
      <c r="J43" s="54">
        <v>302</v>
      </c>
      <c r="K43" s="54" t="s">
        <v>40</v>
      </c>
      <c r="L43" s="54" t="s">
        <v>60</v>
      </c>
      <c r="M43" s="54" t="s">
        <v>196</v>
      </c>
      <c r="N43" s="51"/>
      <c r="O43" s="55"/>
      <c r="P43" s="55">
        <v>582</v>
      </c>
      <c r="Q43" s="55"/>
      <c r="R43" s="55"/>
      <c r="S43" s="55"/>
      <c r="T43" s="55"/>
      <c r="U43" s="55"/>
      <c r="V43" s="66">
        <f t="shared" si="0"/>
        <v>99000</v>
      </c>
      <c r="W43" s="66">
        <v>1000</v>
      </c>
      <c r="X43" s="56" t="s">
        <v>359</v>
      </c>
      <c r="Y43" s="46"/>
      <c r="Z43" s="28"/>
      <c r="AA43" s="4">
        <v>99</v>
      </c>
    </row>
    <row r="44" spans="1:27">
      <c r="A44" s="51">
        <v>243</v>
      </c>
      <c r="B44" s="59" t="s">
        <v>197</v>
      </c>
      <c r="C44" s="54" t="s">
        <v>52</v>
      </c>
      <c r="D44" s="51" t="s">
        <v>65</v>
      </c>
      <c r="E44" s="51"/>
      <c r="F44" s="51"/>
      <c r="G44" s="51"/>
      <c r="H44" s="54" t="s">
        <v>198</v>
      </c>
      <c r="I44" s="54" t="s">
        <v>153</v>
      </c>
      <c r="J44" s="54">
        <v>300</v>
      </c>
      <c r="K44" s="54" t="s">
        <v>36</v>
      </c>
      <c r="L44" s="54" t="s">
        <v>50</v>
      </c>
      <c r="M44" s="54" t="s">
        <v>199</v>
      </c>
      <c r="N44" s="51"/>
      <c r="O44" s="55"/>
      <c r="P44" s="55">
        <v>583</v>
      </c>
      <c r="Q44" s="55"/>
      <c r="R44" s="55"/>
      <c r="S44" s="55"/>
      <c r="T44" s="55"/>
      <c r="U44" s="55"/>
      <c r="V44" s="66">
        <f t="shared" si="0"/>
        <v>99000</v>
      </c>
      <c r="W44" s="66">
        <v>1000</v>
      </c>
      <c r="X44" s="56" t="s">
        <v>359</v>
      </c>
      <c r="Y44" s="46"/>
      <c r="Z44" s="28"/>
      <c r="AA44" s="4">
        <v>99</v>
      </c>
    </row>
    <row r="45" spans="1:27">
      <c r="A45" s="51">
        <v>244</v>
      </c>
      <c r="B45" s="59" t="s">
        <v>200</v>
      </c>
      <c r="C45" s="54" t="s">
        <v>52</v>
      </c>
      <c r="D45" s="51" t="s">
        <v>65</v>
      </c>
      <c r="E45" s="51"/>
      <c r="F45" s="51"/>
      <c r="G45" s="51"/>
      <c r="H45" s="54" t="s">
        <v>201</v>
      </c>
      <c r="I45" s="54" t="s">
        <v>51</v>
      </c>
      <c r="J45" s="54">
        <v>300</v>
      </c>
      <c r="K45" s="54" t="s">
        <v>36</v>
      </c>
      <c r="L45" s="54" t="s">
        <v>50</v>
      </c>
      <c r="M45" s="54" t="s">
        <v>202</v>
      </c>
      <c r="N45" s="51"/>
      <c r="O45" s="55"/>
      <c r="P45" s="55">
        <v>584</v>
      </c>
      <c r="Q45" s="55"/>
      <c r="R45" s="55"/>
      <c r="S45" s="55"/>
      <c r="T45" s="55"/>
      <c r="U45" s="55"/>
      <c r="V45" s="66">
        <f t="shared" si="0"/>
        <v>99000</v>
      </c>
      <c r="W45" s="66">
        <v>1000</v>
      </c>
      <c r="X45" s="56" t="s">
        <v>359</v>
      </c>
      <c r="Y45" s="46"/>
      <c r="Z45" s="28"/>
      <c r="AA45" s="4">
        <v>99</v>
      </c>
    </row>
    <row r="46" spans="1:27">
      <c r="A46" s="51">
        <v>245</v>
      </c>
      <c r="B46" s="59" t="s">
        <v>203</v>
      </c>
      <c r="C46" s="54" t="s">
        <v>52</v>
      </c>
      <c r="D46" s="51" t="s">
        <v>65</v>
      </c>
      <c r="E46" s="52" t="s">
        <v>204</v>
      </c>
      <c r="F46" s="51"/>
      <c r="G46" s="51"/>
      <c r="H46" s="54" t="s">
        <v>205</v>
      </c>
      <c r="I46" s="54" t="s">
        <v>153</v>
      </c>
      <c r="J46" s="54">
        <v>287</v>
      </c>
      <c r="K46" s="54" t="s">
        <v>36</v>
      </c>
      <c r="L46" s="54" t="s">
        <v>50</v>
      </c>
      <c r="M46" s="54" t="s">
        <v>206</v>
      </c>
      <c r="N46" s="51"/>
      <c r="O46" s="55"/>
      <c r="P46" s="55">
        <v>585</v>
      </c>
      <c r="Q46" s="55"/>
      <c r="R46" s="55"/>
      <c r="S46" s="55"/>
      <c r="T46" s="55"/>
      <c r="U46" s="55"/>
      <c r="V46" s="66">
        <f t="shared" si="0"/>
        <v>99000</v>
      </c>
      <c r="W46" s="66">
        <v>1000</v>
      </c>
      <c r="X46" s="56" t="s">
        <v>359</v>
      </c>
      <c r="Y46" s="46"/>
      <c r="Z46" s="28"/>
      <c r="AA46" s="4">
        <v>99</v>
      </c>
    </row>
    <row r="47" spans="1:27">
      <c r="A47" s="51">
        <v>246</v>
      </c>
      <c r="B47" s="59" t="s">
        <v>207</v>
      </c>
      <c r="C47" s="54" t="s">
        <v>52</v>
      </c>
      <c r="D47" s="51" t="s">
        <v>65</v>
      </c>
      <c r="E47" s="51"/>
      <c r="F47" s="51"/>
      <c r="G47" s="51"/>
      <c r="H47" s="54" t="s">
        <v>208</v>
      </c>
      <c r="I47" s="54" t="s">
        <v>209</v>
      </c>
      <c r="J47" s="54">
        <v>300</v>
      </c>
      <c r="K47" s="54" t="s">
        <v>36</v>
      </c>
      <c r="L47" s="54" t="s">
        <v>50</v>
      </c>
      <c r="M47" s="54" t="s">
        <v>210</v>
      </c>
      <c r="N47" s="51"/>
      <c r="O47" s="55"/>
      <c r="P47" s="55">
        <v>586</v>
      </c>
      <c r="Q47" s="55"/>
      <c r="R47" s="55"/>
      <c r="S47" s="55"/>
      <c r="T47" s="55"/>
      <c r="U47" s="55"/>
      <c r="V47" s="66">
        <f t="shared" si="0"/>
        <v>99000</v>
      </c>
      <c r="W47" s="66">
        <v>1000</v>
      </c>
      <c r="X47" s="56" t="s">
        <v>359</v>
      </c>
      <c r="Y47" s="46"/>
      <c r="Z47" s="28"/>
      <c r="AA47" s="4">
        <v>99</v>
      </c>
    </row>
    <row r="48" spans="1:27">
      <c r="A48" s="51">
        <v>247</v>
      </c>
      <c r="B48" s="59" t="s">
        <v>211</v>
      </c>
      <c r="C48" s="54" t="s">
        <v>52</v>
      </c>
      <c r="D48" s="51" t="s">
        <v>65</v>
      </c>
      <c r="E48" s="51"/>
      <c r="F48" s="51"/>
      <c r="G48" s="51"/>
      <c r="H48" s="54" t="s">
        <v>212</v>
      </c>
      <c r="I48" s="54" t="s">
        <v>49</v>
      </c>
      <c r="J48" s="54">
        <v>300</v>
      </c>
      <c r="K48" s="54" t="s">
        <v>36</v>
      </c>
      <c r="L48" s="54" t="s">
        <v>50</v>
      </c>
      <c r="M48" s="54" t="s">
        <v>213</v>
      </c>
      <c r="N48" s="51"/>
      <c r="O48" s="55"/>
      <c r="P48" s="55">
        <v>587</v>
      </c>
      <c r="Q48" s="55"/>
      <c r="R48" s="55"/>
      <c r="S48" s="55"/>
      <c r="T48" s="55"/>
      <c r="U48" s="55"/>
      <c r="V48" s="66">
        <f t="shared" si="0"/>
        <v>99000</v>
      </c>
      <c r="W48" s="66">
        <v>1000</v>
      </c>
      <c r="X48" s="56" t="s">
        <v>359</v>
      </c>
      <c r="Y48" s="46"/>
      <c r="Z48" s="28"/>
      <c r="AA48" s="4">
        <v>99</v>
      </c>
    </row>
    <row r="49" spans="1:27">
      <c r="A49" s="51">
        <v>248</v>
      </c>
      <c r="B49" s="59" t="s">
        <v>214</v>
      </c>
      <c r="C49" s="54" t="s">
        <v>215</v>
      </c>
      <c r="D49" s="51" t="s">
        <v>65</v>
      </c>
      <c r="E49" s="52" t="s">
        <v>216</v>
      </c>
      <c r="F49" s="51"/>
      <c r="G49" s="51"/>
      <c r="H49" s="54" t="s">
        <v>217</v>
      </c>
      <c r="I49" s="54" t="s">
        <v>218</v>
      </c>
      <c r="J49" s="54">
        <v>287</v>
      </c>
      <c r="K49" s="54" t="s">
        <v>40</v>
      </c>
      <c r="L49" s="54" t="s">
        <v>50</v>
      </c>
      <c r="M49" s="54" t="s">
        <v>219</v>
      </c>
      <c r="N49" s="51"/>
      <c r="O49" s="55"/>
      <c r="P49" s="55">
        <v>588</v>
      </c>
      <c r="Q49" s="55"/>
      <c r="R49" s="55"/>
      <c r="S49" s="55"/>
      <c r="T49" s="55"/>
      <c r="U49" s="55"/>
      <c r="V49" s="66">
        <f t="shared" si="0"/>
        <v>149000</v>
      </c>
      <c r="W49" s="66">
        <v>1000</v>
      </c>
      <c r="X49" s="56" t="s">
        <v>359</v>
      </c>
      <c r="Y49" s="46"/>
      <c r="Z49" s="28"/>
      <c r="AA49" s="4">
        <v>149</v>
      </c>
    </row>
    <row r="50" spans="1:27">
      <c r="A50" s="51">
        <v>249</v>
      </c>
      <c r="B50" s="59" t="s">
        <v>220</v>
      </c>
      <c r="C50" s="54" t="s">
        <v>215</v>
      </c>
      <c r="D50" s="51" t="s">
        <v>65</v>
      </c>
      <c r="E50" s="51"/>
      <c r="F50" s="51"/>
      <c r="G50" s="51"/>
      <c r="H50" s="54" t="s">
        <v>221</v>
      </c>
      <c r="I50" s="54" t="s">
        <v>67</v>
      </c>
      <c r="J50" s="54">
        <v>307</v>
      </c>
      <c r="K50" s="54" t="s">
        <v>40</v>
      </c>
      <c r="L50" s="54" t="s">
        <v>50</v>
      </c>
      <c r="M50" s="54" t="s">
        <v>222</v>
      </c>
      <c r="N50" s="51"/>
      <c r="O50" s="55"/>
      <c r="P50" s="55">
        <v>589</v>
      </c>
      <c r="Q50" s="55"/>
      <c r="R50" s="55"/>
      <c r="S50" s="55"/>
      <c r="T50" s="55"/>
      <c r="U50" s="55"/>
      <c r="V50" s="66">
        <f t="shared" si="0"/>
        <v>99000</v>
      </c>
      <c r="W50" s="66">
        <v>1000</v>
      </c>
      <c r="X50" s="56" t="s">
        <v>359</v>
      </c>
      <c r="Y50" s="46"/>
      <c r="Z50" s="28"/>
      <c r="AA50" s="4">
        <v>99</v>
      </c>
    </row>
    <row r="51" spans="1:27">
      <c r="A51" s="51">
        <v>250</v>
      </c>
      <c r="B51" s="59" t="s">
        <v>223</v>
      </c>
      <c r="C51" s="54" t="s">
        <v>127</v>
      </c>
      <c r="D51" s="51" t="s">
        <v>65</v>
      </c>
      <c r="E51" s="51"/>
      <c r="F51" s="51"/>
      <c r="G51" s="51"/>
      <c r="H51" s="54" t="s">
        <v>224</v>
      </c>
      <c r="I51" s="54" t="s">
        <v>51</v>
      </c>
      <c r="J51" s="54">
        <v>289</v>
      </c>
      <c r="K51" s="54" t="s">
        <v>40</v>
      </c>
      <c r="L51" s="54" t="s">
        <v>48</v>
      </c>
      <c r="M51" s="54" t="s">
        <v>225</v>
      </c>
      <c r="N51" s="51"/>
      <c r="O51" s="55"/>
      <c r="P51" s="55">
        <v>590</v>
      </c>
      <c r="Q51" s="55"/>
      <c r="R51" s="55"/>
      <c r="S51" s="55"/>
      <c r="T51" s="55"/>
      <c r="U51" s="55"/>
      <c r="V51" s="66">
        <f t="shared" si="0"/>
        <v>74000</v>
      </c>
      <c r="W51" s="66">
        <v>1000</v>
      </c>
      <c r="X51" s="56" t="s">
        <v>359</v>
      </c>
      <c r="Y51" s="46"/>
      <c r="Z51" s="28"/>
      <c r="AA51" s="4">
        <v>74</v>
      </c>
    </row>
    <row r="52" spans="1:27">
      <c r="A52" s="51">
        <v>251</v>
      </c>
      <c r="B52" s="59" t="s">
        <v>226</v>
      </c>
      <c r="C52" s="54" t="s">
        <v>55</v>
      </c>
      <c r="D52" s="51" t="s">
        <v>65</v>
      </c>
      <c r="E52" s="52" t="s">
        <v>227</v>
      </c>
      <c r="F52" s="51"/>
      <c r="G52" s="51"/>
      <c r="H52" s="54" t="s">
        <v>228</v>
      </c>
      <c r="I52" s="54" t="s">
        <v>54</v>
      </c>
      <c r="J52" s="54">
        <v>287</v>
      </c>
      <c r="K52" s="54" t="s">
        <v>40</v>
      </c>
      <c r="L52" s="54" t="s">
        <v>50</v>
      </c>
      <c r="M52" s="54" t="s">
        <v>229</v>
      </c>
      <c r="N52" s="51"/>
      <c r="O52" s="55"/>
      <c r="P52" s="55">
        <v>591</v>
      </c>
      <c r="Q52" s="55"/>
      <c r="R52" s="55"/>
      <c r="S52" s="55"/>
      <c r="T52" s="55"/>
      <c r="U52" s="55"/>
      <c r="V52" s="66">
        <f t="shared" si="0"/>
        <v>99000</v>
      </c>
      <c r="W52" s="66">
        <v>1000</v>
      </c>
      <c r="X52" s="56" t="s">
        <v>359</v>
      </c>
      <c r="Y52" s="46"/>
      <c r="Z52" s="28"/>
      <c r="AA52" s="4">
        <v>99</v>
      </c>
    </row>
    <row r="53" spans="1:27">
      <c r="A53" s="51">
        <v>252</v>
      </c>
      <c r="B53" s="59" t="s">
        <v>230</v>
      </c>
      <c r="C53" s="54" t="s">
        <v>52</v>
      </c>
      <c r="D53" s="51" t="s">
        <v>65</v>
      </c>
      <c r="E53" s="51"/>
      <c r="F53" s="51"/>
      <c r="G53" s="51"/>
      <c r="H53" s="54" t="s">
        <v>231</v>
      </c>
      <c r="I53" s="54" t="s">
        <v>232</v>
      </c>
      <c r="J53" s="54">
        <v>285</v>
      </c>
      <c r="K53" s="54" t="s">
        <v>40</v>
      </c>
      <c r="L53" s="54" t="s">
        <v>50</v>
      </c>
      <c r="M53" s="54" t="s">
        <v>233</v>
      </c>
      <c r="N53" s="51"/>
      <c r="O53" s="55"/>
      <c r="P53" s="55">
        <v>592</v>
      </c>
      <c r="Q53" s="55"/>
      <c r="R53" s="55"/>
      <c r="S53" s="55"/>
      <c r="T53" s="55"/>
      <c r="U53" s="55"/>
      <c r="V53" s="66">
        <f t="shared" si="0"/>
        <v>99000</v>
      </c>
      <c r="W53" s="66">
        <v>1000</v>
      </c>
      <c r="X53" s="56" t="s">
        <v>359</v>
      </c>
      <c r="Y53" s="46"/>
      <c r="Z53" s="28"/>
      <c r="AA53" s="4">
        <v>99</v>
      </c>
    </row>
    <row r="54" spans="1:27">
      <c r="A54" s="51">
        <v>253</v>
      </c>
      <c r="B54" s="59" t="s">
        <v>234</v>
      </c>
      <c r="C54" s="54" t="s">
        <v>52</v>
      </c>
      <c r="D54" s="51" t="s">
        <v>65</v>
      </c>
      <c r="E54" s="51"/>
      <c r="F54" s="51"/>
      <c r="G54" s="51"/>
      <c r="H54" s="54" t="s">
        <v>235</v>
      </c>
      <c r="I54" s="54" t="s">
        <v>54</v>
      </c>
      <c r="J54" s="54">
        <v>283</v>
      </c>
      <c r="K54" s="54" t="s">
        <v>40</v>
      </c>
      <c r="L54" s="54" t="s">
        <v>48</v>
      </c>
      <c r="M54" s="54" t="s">
        <v>236</v>
      </c>
      <c r="N54" s="51"/>
      <c r="O54" s="55"/>
      <c r="P54" s="55">
        <v>593</v>
      </c>
      <c r="Q54" s="55"/>
      <c r="R54" s="55"/>
      <c r="S54" s="55"/>
      <c r="T54" s="55"/>
      <c r="U54" s="55"/>
      <c r="V54" s="66">
        <f t="shared" si="0"/>
        <v>74000</v>
      </c>
      <c r="W54" s="66">
        <v>1000</v>
      </c>
      <c r="X54" s="56" t="s">
        <v>359</v>
      </c>
      <c r="Y54" s="46"/>
      <c r="Z54" s="28"/>
      <c r="AA54" s="4">
        <v>74</v>
      </c>
    </row>
    <row r="55" spans="1:27">
      <c r="A55" s="51">
        <v>254</v>
      </c>
      <c r="B55" s="59" t="s">
        <v>237</v>
      </c>
      <c r="C55" s="54" t="s">
        <v>127</v>
      </c>
      <c r="D55" s="51" t="s">
        <v>65</v>
      </c>
      <c r="E55" s="52" t="s">
        <v>238</v>
      </c>
      <c r="F55" s="51"/>
      <c r="G55" s="51"/>
      <c r="H55" s="54" t="s">
        <v>239</v>
      </c>
      <c r="I55" s="54" t="s">
        <v>53</v>
      </c>
      <c r="J55" s="54">
        <v>307</v>
      </c>
      <c r="K55" s="54" t="s">
        <v>61</v>
      </c>
      <c r="L55" s="54" t="s">
        <v>50</v>
      </c>
      <c r="M55" s="54" t="s">
        <v>240</v>
      </c>
      <c r="N55" s="51"/>
      <c r="O55" s="55"/>
      <c r="P55" s="55">
        <v>594</v>
      </c>
      <c r="Q55" s="55"/>
      <c r="R55" s="55"/>
      <c r="S55" s="55"/>
      <c r="T55" s="55"/>
      <c r="U55" s="55"/>
      <c r="V55" s="66">
        <f t="shared" si="0"/>
        <v>99000</v>
      </c>
      <c r="W55" s="66">
        <v>1000</v>
      </c>
      <c r="X55" s="56" t="s">
        <v>359</v>
      </c>
      <c r="Y55" s="46"/>
      <c r="Z55" s="28"/>
      <c r="AA55" s="4">
        <v>99</v>
      </c>
    </row>
    <row r="56" spans="1:27">
      <c r="A56" s="51">
        <v>255</v>
      </c>
      <c r="B56" s="59" t="s">
        <v>241</v>
      </c>
      <c r="C56" s="54" t="s">
        <v>56</v>
      </c>
      <c r="D56" s="51" t="s">
        <v>65</v>
      </c>
      <c r="E56" s="51"/>
      <c r="F56" s="51"/>
      <c r="G56" s="51"/>
      <c r="H56" s="54" t="s">
        <v>242</v>
      </c>
      <c r="I56" s="54" t="s">
        <v>62</v>
      </c>
      <c r="J56" s="54">
        <v>300</v>
      </c>
      <c r="K56" s="54" t="s">
        <v>40</v>
      </c>
      <c r="L56" s="54" t="s">
        <v>50</v>
      </c>
      <c r="M56" s="54" t="s">
        <v>243</v>
      </c>
      <c r="N56" s="51"/>
      <c r="O56" s="55"/>
      <c r="P56" s="55">
        <v>595</v>
      </c>
      <c r="Q56" s="55"/>
      <c r="R56" s="55"/>
      <c r="S56" s="55"/>
      <c r="T56" s="55"/>
      <c r="U56" s="55"/>
      <c r="V56" s="66">
        <f t="shared" si="0"/>
        <v>149000</v>
      </c>
      <c r="W56" s="66">
        <v>1000</v>
      </c>
      <c r="X56" s="56" t="s">
        <v>359</v>
      </c>
      <c r="Y56" s="46"/>
      <c r="Z56" s="28"/>
      <c r="AA56" s="4">
        <v>149</v>
      </c>
    </row>
    <row r="57" spans="1:27">
      <c r="A57" s="51">
        <v>256</v>
      </c>
      <c r="B57" s="59" t="s">
        <v>244</v>
      </c>
      <c r="C57" s="54" t="s">
        <v>56</v>
      </c>
      <c r="D57" s="51" t="s">
        <v>65</v>
      </c>
      <c r="E57" s="51"/>
      <c r="F57" s="51"/>
      <c r="G57" s="51"/>
      <c r="H57" s="54" t="s">
        <v>245</v>
      </c>
      <c r="I57" s="54" t="s">
        <v>246</v>
      </c>
      <c r="J57" s="54">
        <v>289</v>
      </c>
      <c r="K57" s="54" t="s">
        <v>40</v>
      </c>
      <c r="L57" s="54" t="s">
        <v>50</v>
      </c>
      <c r="M57" s="54" t="s">
        <v>247</v>
      </c>
      <c r="N57" s="51"/>
      <c r="O57" s="55"/>
      <c r="P57" s="55">
        <v>596</v>
      </c>
      <c r="Q57" s="55"/>
      <c r="R57" s="55"/>
      <c r="S57" s="55"/>
      <c r="T57" s="55"/>
      <c r="U57" s="55"/>
      <c r="V57" s="66">
        <f t="shared" si="0"/>
        <v>99000</v>
      </c>
      <c r="W57" s="66">
        <v>1000</v>
      </c>
      <c r="X57" s="56" t="s">
        <v>359</v>
      </c>
      <c r="Y57" s="46"/>
      <c r="Z57" s="28"/>
      <c r="AA57" s="4">
        <v>99</v>
      </c>
    </row>
    <row r="58" spans="1:27">
      <c r="A58" s="51">
        <v>257</v>
      </c>
      <c r="B58" s="59" t="s">
        <v>248</v>
      </c>
      <c r="C58" s="54" t="s">
        <v>52</v>
      </c>
      <c r="D58" s="51" t="s">
        <v>65</v>
      </c>
      <c r="E58" s="51"/>
      <c r="F58" s="51"/>
      <c r="G58" s="51"/>
      <c r="H58" s="54" t="s">
        <v>249</v>
      </c>
      <c r="I58" s="54" t="s">
        <v>250</v>
      </c>
      <c r="J58" s="54">
        <v>307</v>
      </c>
      <c r="K58" s="54" t="s">
        <v>40</v>
      </c>
      <c r="L58" s="54" t="s">
        <v>50</v>
      </c>
      <c r="M58" s="54" t="s">
        <v>251</v>
      </c>
      <c r="N58" s="51"/>
      <c r="O58" s="55"/>
      <c r="P58" s="55">
        <v>597</v>
      </c>
      <c r="Q58" s="55"/>
      <c r="R58" s="55"/>
      <c r="S58" s="55"/>
      <c r="T58" s="55"/>
      <c r="U58" s="55"/>
      <c r="V58" s="66">
        <f t="shared" si="0"/>
        <v>99000</v>
      </c>
      <c r="W58" s="66">
        <v>1000</v>
      </c>
      <c r="X58" s="56" t="s">
        <v>359</v>
      </c>
      <c r="Y58" s="46"/>
      <c r="Z58" s="28"/>
      <c r="AA58" s="4">
        <v>99</v>
      </c>
    </row>
    <row r="59" spans="1:27">
      <c r="A59" s="51">
        <v>258</v>
      </c>
      <c r="B59" s="59" t="s">
        <v>252</v>
      </c>
      <c r="C59" s="54" t="s">
        <v>52</v>
      </c>
      <c r="D59" s="51" t="s">
        <v>65</v>
      </c>
      <c r="E59" s="51"/>
      <c r="F59" s="51"/>
      <c r="G59" s="51"/>
      <c r="H59" s="54" t="s">
        <v>253</v>
      </c>
      <c r="I59" s="54" t="s">
        <v>53</v>
      </c>
      <c r="J59" s="54">
        <v>287</v>
      </c>
      <c r="K59" s="54" t="s">
        <v>40</v>
      </c>
      <c r="L59" s="54" t="s">
        <v>50</v>
      </c>
      <c r="M59" s="54" t="s">
        <v>254</v>
      </c>
      <c r="N59" s="51"/>
      <c r="O59" s="55"/>
      <c r="P59" s="55">
        <v>598</v>
      </c>
      <c r="Q59" s="55"/>
      <c r="R59" s="55"/>
      <c r="S59" s="55"/>
      <c r="T59" s="55"/>
      <c r="U59" s="55"/>
      <c r="V59" s="66">
        <f t="shared" si="0"/>
        <v>149000</v>
      </c>
      <c r="W59" s="66">
        <v>1000</v>
      </c>
      <c r="X59" s="56" t="s">
        <v>359</v>
      </c>
      <c r="Y59" s="46"/>
      <c r="Z59" s="28"/>
      <c r="AA59" s="4">
        <v>149</v>
      </c>
    </row>
    <row r="60" spans="1:27">
      <c r="A60" s="51">
        <v>259</v>
      </c>
      <c r="B60" s="59" t="s">
        <v>255</v>
      </c>
      <c r="C60" s="54" t="s">
        <v>52</v>
      </c>
      <c r="D60" s="51" t="s">
        <v>65</v>
      </c>
      <c r="E60" s="51"/>
      <c r="F60" s="51"/>
      <c r="G60" s="51"/>
      <c r="H60" s="54" t="s">
        <v>256</v>
      </c>
      <c r="I60" s="54" t="s">
        <v>59</v>
      </c>
      <c r="J60" s="54">
        <v>289</v>
      </c>
      <c r="K60" s="54" t="s">
        <v>40</v>
      </c>
      <c r="L60" s="54" t="s">
        <v>50</v>
      </c>
      <c r="M60" s="54" t="s">
        <v>257</v>
      </c>
      <c r="N60" s="51"/>
      <c r="O60" s="55"/>
      <c r="P60" s="55">
        <v>599</v>
      </c>
      <c r="Q60" s="55"/>
      <c r="R60" s="55"/>
      <c r="S60" s="55"/>
      <c r="T60" s="55"/>
      <c r="U60" s="55"/>
      <c r="V60" s="66">
        <f t="shared" si="0"/>
        <v>149000</v>
      </c>
      <c r="W60" s="66">
        <v>1000</v>
      </c>
      <c r="X60" s="56" t="s">
        <v>359</v>
      </c>
      <c r="Y60" s="46"/>
      <c r="Z60" s="28"/>
      <c r="AA60" s="4">
        <v>149</v>
      </c>
    </row>
    <row r="61" spans="1:27">
      <c r="A61" s="51">
        <v>260</v>
      </c>
      <c r="B61" s="59" t="s">
        <v>258</v>
      </c>
      <c r="C61" s="54" t="s">
        <v>52</v>
      </c>
      <c r="D61" s="51" t="s">
        <v>65</v>
      </c>
      <c r="E61" s="51"/>
      <c r="F61" s="51"/>
      <c r="G61" s="51"/>
      <c r="H61" s="54" t="s">
        <v>259</v>
      </c>
      <c r="I61" s="54" t="s">
        <v>53</v>
      </c>
      <c r="J61" s="54">
        <v>289</v>
      </c>
      <c r="K61" s="54" t="s">
        <v>40</v>
      </c>
      <c r="L61" s="54" t="s">
        <v>50</v>
      </c>
      <c r="M61" s="54" t="s">
        <v>260</v>
      </c>
      <c r="N61" s="51"/>
      <c r="O61" s="55"/>
      <c r="P61" s="55">
        <v>600</v>
      </c>
      <c r="Q61" s="55"/>
      <c r="R61" s="55"/>
      <c r="S61" s="55"/>
      <c r="T61" s="55"/>
      <c r="U61" s="55"/>
      <c r="V61" s="66">
        <f t="shared" si="0"/>
        <v>99000</v>
      </c>
      <c r="W61" s="66">
        <v>1000</v>
      </c>
      <c r="X61" s="56" t="s">
        <v>359</v>
      </c>
      <c r="Y61" s="46"/>
      <c r="Z61" s="28"/>
      <c r="AA61" s="4">
        <v>99</v>
      </c>
    </row>
    <row r="62" spans="1:27">
      <c r="A62" s="51">
        <v>261</v>
      </c>
      <c r="B62" s="59" t="s">
        <v>261</v>
      </c>
      <c r="C62" s="54" t="s">
        <v>52</v>
      </c>
      <c r="D62" s="51" t="s">
        <v>65</v>
      </c>
      <c r="E62" s="51"/>
      <c r="F62" s="51"/>
      <c r="G62" s="51"/>
      <c r="H62" s="54" t="s">
        <v>262</v>
      </c>
      <c r="I62" s="54" t="s">
        <v>59</v>
      </c>
      <c r="J62" s="54">
        <v>288</v>
      </c>
      <c r="K62" s="54" t="s">
        <v>40</v>
      </c>
      <c r="L62" s="54" t="s">
        <v>48</v>
      </c>
      <c r="M62" s="54" t="s">
        <v>263</v>
      </c>
      <c r="N62" s="51"/>
      <c r="O62" s="55"/>
      <c r="P62" s="55">
        <v>601</v>
      </c>
      <c r="Q62" s="55"/>
      <c r="R62" s="55"/>
      <c r="S62" s="55"/>
      <c r="T62" s="55"/>
      <c r="U62" s="55"/>
      <c r="V62" s="66">
        <f t="shared" si="0"/>
        <v>99000</v>
      </c>
      <c r="W62" s="66">
        <v>1000</v>
      </c>
      <c r="X62" s="56" t="s">
        <v>359</v>
      </c>
      <c r="Y62" s="46"/>
      <c r="Z62" s="28"/>
      <c r="AA62" s="4">
        <v>99</v>
      </c>
    </row>
    <row r="63" spans="1:27">
      <c r="A63" s="51">
        <v>262</v>
      </c>
      <c r="B63" s="59" t="s">
        <v>264</v>
      </c>
      <c r="C63" s="54" t="s">
        <v>194</v>
      </c>
      <c r="D63" s="51" t="s">
        <v>65</v>
      </c>
      <c r="E63" s="51"/>
      <c r="F63" s="51"/>
      <c r="G63" s="51"/>
      <c r="H63" s="54" t="s">
        <v>265</v>
      </c>
      <c r="I63" s="54" t="s">
        <v>51</v>
      </c>
      <c r="J63" s="54">
        <v>285</v>
      </c>
      <c r="K63" s="54" t="s">
        <v>40</v>
      </c>
      <c r="L63" s="54" t="s">
        <v>48</v>
      </c>
      <c r="M63" s="54" t="s">
        <v>266</v>
      </c>
      <c r="N63" s="51"/>
      <c r="O63" s="55"/>
      <c r="P63" s="55">
        <v>602</v>
      </c>
      <c r="Q63" s="55"/>
      <c r="R63" s="55"/>
      <c r="S63" s="55"/>
      <c r="T63" s="55"/>
      <c r="U63" s="55"/>
      <c r="V63" s="66">
        <f t="shared" si="0"/>
        <v>74000</v>
      </c>
      <c r="W63" s="66">
        <v>1000</v>
      </c>
      <c r="X63" s="56" t="s">
        <v>359</v>
      </c>
      <c r="Y63" s="46"/>
      <c r="Z63" s="28"/>
      <c r="AA63" s="4">
        <v>74</v>
      </c>
    </row>
    <row r="64" spans="1:27">
      <c r="A64" s="51">
        <v>263</v>
      </c>
      <c r="B64" s="59" t="s">
        <v>267</v>
      </c>
      <c r="C64" s="54" t="s">
        <v>194</v>
      </c>
      <c r="D64" s="51" t="s">
        <v>65</v>
      </c>
      <c r="E64" s="52" t="s">
        <v>268</v>
      </c>
      <c r="F64" s="51"/>
      <c r="G64" s="51"/>
      <c r="H64" s="54" t="s">
        <v>269</v>
      </c>
      <c r="I64" s="54" t="s">
        <v>51</v>
      </c>
      <c r="J64" s="54">
        <v>287</v>
      </c>
      <c r="K64" s="54" t="s">
        <v>35</v>
      </c>
      <c r="L64" s="54" t="s">
        <v>58</v>
      </c>
      <c r="M64" s="54" t="s">
        <v>270</v>
      </c>
      <c r="N64" s="51"/>
      <c r="O64" s="55"/>
      <c r="P64" s="55">
        <v>603</v>
      </c>
      <c r="Q64" s="55"/>
      <c r="R64" s="55"/>
      <c r="S64" s="55"/>
      <c r="T64" s="55"/>
      <c r="U64" s="55"/>
      <c r="V64" s="66">
        <f t="shared" si="0"/>
        <v>74000</v>
      </c>
      <c r="W64" s="66">
        <v>1000</v>
      </c>
      <c r="X64" s="56" t="s">
        <v>359</v>
      </c>
      <c r="Y64" s="46"/>
      <c r="Z64" s="28"/>
      <c r="AA64" s="4">
        <v>74</v>
      </c>
    </row>
    <row r="65" spans="1:27">
      <c r="A65" s="51">
        <v>264</v>
      </c>
      <c r="B65" s="59" t="s">
        <v>271</v>
      </c>
      <c r="C65" s="54" t="s">
        <v>194</v>
      </c>
      <c r="D65" s="51" t="s">
        <v>65</v>
      </c>
      <c r="E65" s="51"/>
      <c r="F65" s="51"/>
      <c r="G65" s="51"/>
      <c r="H65" s="54" t="s">
        <v>272</v>
      </c>
      <c r="I65" s="54" t="s">
        <v>273</v>
      </c>
      <c r="J65" s="54">
        <v>285</v>
      </c>
      <c r="K65" s="54" t="s">
        <v>40</v>
      </c>
      <c r="L65" s="54" t="s">
        <v>50</v>
      </c>
      <c r="M65" s="54" t="s">
        <v>274</v>
      </c>
      <c r="N65" s="51"/>
      <c r="O65" s="55"/>
      <c r="P65" s="55">
        <v>604</v>
      </c>
      <c r="Q65" s="55"/>
      <c r="R65" s="55"/>
      <c r="S65" s="55"/>
      <c r="T65" s="55"/>
      <c r="U65" s="55"/>
      <c r="V65" s="66">
        <f t="shared" si="0"/>
        <v>99000</v>
      </c>
      <c r="W65" s="66">
        <v>1000</v>
      </c>
      <c r="X65" s="56" t="s">
        <v>359</v>
      </c>
      <c r="Y65" s="46"/>
      <c r="Z65" s="28"/>
      <c r="AA65" s="4">
        <v>99</v>
      </c>
    </row>
    <row r="66" spans="1:27">
      <c r="A66" s="51">
        <v>265</v>
      </c>
      <c r="B66" s="59" t="s">
        <v>275</v>
      </c>
      <c r="C66" s="60">
        <v>43160</v>
      </c>
      <c r="D66" s="51" t="s">
        <v>65</v>
      </c>
      <c r="E66" s="52" t="s">
        <v>276</v>
      </c>
      <c r="F66" s="51"/>
      <c r="G66" s="51"/>
      <c r="H66" s="54" t="s">
        <v>277</v>
      </c>
      <c r="I66" s="54" t="s">
        <v>53</v>
      </c>
      <c r="J66" s="54">
        <v>300</v>
      </c>
      <c r="K66" s="54" t="s">
        <v>36</v>
      </c>
      <c r="L66" s="54" t="s">
        <v>50</v>
      </c>
      <c r="M66" s="54" t="s">
        <v>278</v>
      </c>
      <c r="N66" s="51"/>
      <c r="O66" s="55"/>
      <c r="P66" s="55">
        <v>605</v>
      </c>
      <c r="Q66" s="55"/>
      <c r="R66" s="55"/>
      <c r="S66" s="55"/>
      <c r="T66" s="55"/>
      <c r="U66" s="55"/>
      <c r="V66" s="66">
        <f t="shared" si="0"/>
        <v>99000</v>
      </c>
      <c r="W66" s="66">
        <v>1000</v>
      </c>
      <c r="X66" s="56" t="s">
        <v>359</v>
      </c>
      <c r="Y66" s="46"/>
      <c r="Z66" s="28"/>
      <c r="AA66" s="4">
        <v>99</v>
      </c>
    </row>
    <row r="67" spans="1:27">
      <c r="A67" s="51">
        <v>266</v>
      </c>
      <c r="B67" s="59" t="s">
        <v>279</v>
      </c>
      <c r="C67" s="60">
        <v>43160</v>
      </c>
      <c r="D67" s="51" t="s">
        <v>65</v>
      </c>
      <c r="E67" s="51"/>
      <c r="F67" s="51"/>
      <c r="G67" s="51"/>
      <c r="H67" s="54" t="s">
        <v>280</v>
      </c>
      <c r="I67" s="54" t="s">
        <v>281</v>
      </c>
      <c r="J67" s="54">
        <v>302</v>
      </c>
      <c r="K67" s="54" t="s">
        <v>40</v>
      </c>
      <c r="L67" s="54" t="s">
        <v>60</v>
      </c>
      <c r="M67" s="54" t="s">
        <v>282</v>
      </c>
      <c r="N67" s="51"/>
      <c r="O67" s="55"/>
      <c r="P67" s="55">
        <v>606</v>
      </c>
      <c r="Q67" s="55"/>
      <c r="R67" s="55"/>
      <c r="S67" s="55"/>
      <c r="T67" s="55"/>
      <c r="U67" s="55"/>
      <c r="V67" s="66">
        <f t="shared" si="0"/>
        <v>99000</v>
      </c>
      <c r="W67" s="66">
        <v>1000</v>
      </c>
      <c r="X67" s="56" t="s">
        <v>359</v>
      </c>
      <c r="Y67" s="47"/>
      <c r="Z67" s="31"/>
      <c r="AA67" s="4">
        <v>99</v>
      </c>
    </row>
    <row r="68" spans="1:27">
      <c r="A68" s="51">
        <v>267</v>
      </c>
      <c r="B68" s="59" t="s">
        <v>283</v>
      </c>
      <c r="C68" s="54" t="s">
        <v>56</v>
      </c>
      <c r="D68" s="51" t="s">
        <v>65</v>
      </c>
      <c r="E68" s="51"/>
      <c r="F68" s="51"/>
      <c r="G68" s="51"/>
      <c r="H68" s="54" t="s">
        <v>284</v>
      </c>
      <c r="I68" s="54" t="s">
        <v>285</v>
      </c>
      <c r="J68" s="54">
        <v>293</v>
      </c>
      <c r="K68" s="54" t="s">
        <v>40</v>
      </c>
      <c r="L68" s="54" t="s">
        <v>48</v>
      </c>
      <c r="M68" s="54" t="s">
        <v>286</v>
      </c>
      <c r="N68" s="51"/>
      <c r="O68" s="55"/>
      <c r="P68" s="55">
        <v>607</v>
      </c>
      <c r="Q68" s="55"/>
      <c r="R68" s="55"/>
      <c r="S68" s="55"/>
      <c r="T68" s="55"/>
      <c r="U68" s="55"/>
      <c r="V68" s="66">
        <f t="shared" si="0"/>
        <v>74000</v>
      </c>
      <c r="W68" s="66">
        <v>1000</v>
      </c>
      <c r="X68" s="56" t="s">
        <v>359</v>
      </c>
      <c r="Y68" s="46"/>
      <c r="Z68" s="28"/>
      <c r="AA68" s="4">
        <v>74</v>
      </c>
    </row>
    <row r="69" spans="1:27">
      <c r="A69" s="51">
        <v>268</v>
      </c>
      <c r="B69" s="59" t="s">
        <v>287</v>
      </c>
      <c r="C69" s="54" t="s">
        <v>56</v>
      </c>
      <c r="D69" s="51" t="s">
        <v>65</v>
      </c>
      <c r="E69" s="52" t="s">
        <v>288</v>
      </c>
      <c r="F69" s="51"/>
      <c r="G69" s="51"/>
      <c r="H69" s="54" t="s">
        <v>289</v>
      </c>
      <c r="I69" s="54" t="s">
        <v>51</v>
      </c>
      <c r="J69" s="54">
        <v>300</v>
      </c>
      <c r="K69" s="54" t="s">
        <v>40</v>
      </c>
      <c r="L69" s="54" t="s">
        <v>50</v>
      </c>
      <c r="M69" s="54" t="s">
        <v>290</v>
      </c>
      <c r="N69" s="51"/>
      <c r="O69" s="55"/>
      <c r="P69" s="55">
        <v>608</v>
      </c>
      <c r="Q69" s="55"/>
      <c r="R69" s="55"/>
      <c r="S69" s="55"/>
      <c r="T69" s="55"/>
      <c r="U69" s="55"/>
      <c r="V69" s="66">
        <f t="shared" si="0"/>
        <v>99000</v>
      </c>
      <c r="W69" s="66">
        <v>1000</v>
      </c>
      <c r="X69" s="56" t="s">
        <v>359</v>
      </c>
      <c r="Y69" s="46"/>
      <c r="Z69" s="28"/>
      <c r="AA69" s="4">
        <v>99</v>
      </c>
    </row>
    <row r="70" spans="1:27">
      <c r="A70" s="51">
        <v>269</v>
      </c>
      <c r="B70" s="59" t="s">
        <v>291</v>
      </c>
      <c r="C70" s="60">
        <v>43132</v>
      </c>
      <c r="D70" s="51" t="s">
        <v>65</v>
      </c>
      <c r="E70" s="51"/>
      <c r="F70" s="51"/>
      <c r="G70" s="51"/>
      <c r="H70" s="65" t="s">
        <v>292</v>
      </c>
      <c r="I70" s="54" t="s">
        <v>54</v>
      </c>
      <c r="J70" s="54">
        <v>300</v>
      </c>
      <c r="K70" s="54" t="s">
        <v>39</v>
      </c>
      <c r="L70" s="54" t="s">
        <v>50</v>
      </c>
      <c r="M70" s="54" t="s">
        <v>293</v>
      </c>
      <c r="N70" s="51"/>
      <c r="O70" s="55"/>
      <c r="P70" s="55">
        <v>609</v>
      </c>
      <c r="Q70" s="55"/>
      <c r="R70" s="55"/>
      <c r="S70" s="55"/>
      <c r="T70" s="55"/>
      <c r="U70" s="55"/>
      <c r="V70" s="66">
        <f t="shared" si="0"/>
        <v>99000</v>
      </c>
      <c r="W70" s="66">
        <v>1000</v>
      </c>
      <c r="X70" s="56" t="s">
        <v>359</v>
      </c>
      <c r="Y70" s="46"/>
      <c r="Z70" s="28"/>
      <c r="AA70" s="4">
        <v>99</v>
      </c>
    </row>
    <row r="71" spans="1:27">
      <c r="A71" s="51">
        <v>270</v>
      </c>
      <c r="B71" s="59" t="s">
        <v>294</v>
      </c>
      <c r="C71" s="60">
        <v>43132</v>
      </c>
      <c r="D71" s="51" t="s">
        <v>65</v>
      </c>
      <c r="E71" s="51"/>
      <c r="F71" s="51"/>
      <c r="G71" s="51"/>
      <c r="H71" s="54" t="s">
        <v>295</v>
      </c>
      <c r="I71" s="54" t="s">
        <v>51</v>
      </c>
      <c r="J71" s="54">
        <v>287</v>
      </c>
      <c r="K71" s="54" t="s">
        <v>35</v>
      </c>
      <c r="L71" s="54" t="s">
        <v>58</v>
      </c>
      <c r="M71" s="54" t="s">
        <v>296</v>
      </c>
      <c r="N71" s="51"/>
      <c r="O71" s="55"/>
      <c r="P71" s="55">
        <v>610</v>
      </c>
      <c r="Q71" s="55"/>
      <c r="R71" s="55"/>
      <c r="S71" s="55"/>
      <c r="T71" s="55"/>
      <c r="U71" s="55"/>
      <c r="V71" s="66">
        <f t="shared" si="0"/>
        <v>74000</v>
      </c>
      <c r="W71" s="66">
        <v>1000</v>
      </c>
      <c r="X71" s="56" t="s">
        <v>359</v>
      </c>
      <c r="Y71" s="46"/>
      <c r="Z71" s="28"/>
      <c r="AA71" s="4">
        <v>74</v>
      </c>
    </row>
    <row r="72" spans="1:27">
      <c r="A72" s="51">
        <v>271</v>
      </c>
      <c r="B72" s="59" t="s">
        <v>297</v>
      </c>
      <c r="C72" s="60">
        <v>43101</v>
      </c>
      <c r="D72" s="51" t="s">
        <v>65</v>
      </c>
      <c r="E72" s="51"/>
      <c r="F72" s="51"/>
      <c r="G72" s="51"/>
      <c r="H72" s="54" t="s">
        <v>298</v>
      </c>
      <c r="I72" s="54" t="s">
        <v>299</v>
      </c>
      <c r="J72" s="54" t="s">
        <v>300</v>
      </c>
      <c r="K72" s="54" t="s">
        <v>40</v>
      </c>
      <c r="L72" s="54" t="s">
        <v>48</v>
      </c>
      <c r="M72" s="54" t="s">
        <v>301</v>
      </c>
      <c r="N72" s="51"/>
      <c r="O72" s="55"/>
      <c r="P72" s="55">
        <v>611</v>
      </c>
      <c r="Q72" s="55"/>
      <c r="R72" s="55"/>
      <c r="S72" s="55"/>
      <c r="T72" s="55"/>
      <c r="U72" s="55"/>
      <c r="V72" s="66">
        <f t="shared" si="0"/>
        <v>74000</v>
      </c>
      <c r="W72" s="66">
        <v>1000</v>
      </c>
      <c r="X72" s="56" t="s">
        <v>359</v>
      </c>
      <c r="Y72" s="46"/>
      <c r="Z72" s="28"/>
      <c r="AA72" s="4">
        <v>74</v>
      </c>
    </row>
    <row r="73" spans="1:27">
      <c r="A73" s="51">
        <v>272</v>
      </c>
      <c r="B73" s="59" t="s">
        <v>302</v>
      </c>
      <c r="C73" s="60">
        <v>43101</v>
      </c>
      <c r="D73" s="51" t="s">
        <v>65</v>
      </c>
      <c r="E73" s="52" t="s">
        <v>303</v>
      </c>
      <c r="F73" s="51"/>
      <c r="G73" s="51"/>
      <c r="H73" s="54" t="s">
        <v>304</v>
      </c>
      <c r="I73" s="54" t="s">
        <v>53</v>
      </c>
      <c r="J73" s="54" t="s">
        <v>305</v>
      </c>
      <c r="K73" s="54" t="s">
        <v>40</v>
      </c>
      <c r="L73" s="54" t="s">
        <v>50</v>
      </c>
      <c r="M73" s="54" t="s">
        <v>306</v>
      </c>
      <c r="N73" s="51"/>
      <c r="O73" s="55"/>
      <c r="P73" s="55">
        <v>612</v>
      </c>
      <c r="Q73" s="55"/>
      <c r="R73" s="55"/>
      <c r="S73" s="55"/>
      <c r="T73" s="55"/>
      <c r="U73" s="55"/>
      <c r="V73" s="66">
        <f t="shared" si="0"/>
        <v>99000</v>
      </c>
      <c r="W73" s="66">
        <v>1000</v>
      </c>
      <c r="X73" s="56" t="s">
        <v>359</v>
      </c>
      <c r="Y73" s="46"/>
      <c r="Z73" s="28"/>
      <c r="AA73" s="4">
        <v>99</v>
      </c>
    </row>
    <row r="74" spans="1:27">
      <c r="A74" s="51">
        <v>273</v>
      </c>
      <c r="B74" s="59" t="s">
        <v>307</v>
      </c>
      <c r="C74" s="54" t="s">
        <v>52</v>
      </c>
      <c r="D74" s="51" t="s">
        <v>65</v>
      </c>
      <c r="E74" s="52" t="s">
        <v>308</v>
      </c>
      <c r="F74" s="51"/>
      <c r="G74" s="51"/>
      <c r="H74" s="54" t="s">
        <v>309</v>
      </c>
      <c r="I74" s="54" t="s">
        <v>54</v>
      </c>
      <c r="J74" s="54">
        <v>289</v>
      </c>
      <c r="K74" s="54" t="s">
        <v>38</v>
      </c>
      <c r="L74" s="54" t="s">
        <v>50</v>
      </c>
      <c r="M74" s="54" t="s">
        <v>310</v>
      </c>
      <c r="N74" s="51"/>
      <c r="O74" s="55"/>
      <c r="P74" s="55">
        <v>613</v>
      </c>
      <c r="Q74" s="55"/>
      <c r="R74" s="55"/>
      <c r="S74" s="55"/>
      <c r="T74" s="55"/>
      <c r="U74" s="55"/>
      <c r="V74" s="66">
        <f t="shared" ref="V74:V86" si="1">1000*AA74</f>
        <v>99000</v>
      </c>
      <c r="W74" s="66">
        <v>1000</v>
      </c>
      <c r="X74" s="56" t="s">
        <v>359</v>
      </c>
      <c r="Y74" s="46"/>
      <c r="Z74" s="28"/>
      <c r="AA74" s="4">
        <v>99</v>
      </c>
    </row>
    <row r="75" spans="1:27">
      <c r="A75" s="51">
        <v>274</v>
      </c>
      <c r="B75" s="59" t="s">
        <v>311</v>
      </c>
      <c r="C75" s="54" t="s">
        <v>52</v>
      </c>
      <c r="D75" s="51" t="s">
        <v>65</v>
      </c>
      <c r="E75" s="52" t="s">
        <v>312</v>
      </c>
      <c r="F75" s="51"/>
      <c r="G75" s="51"/>
      <c r="H75" s="54" t="s">
        <v>313</v>
      </c>
      <c r="I75" s="54" t="s">
        <v>314</v>
      </c>
      <c r="J75" s="54">
        <v>307</v>
      </c>
      <c r="K75" s="54" t="s">
        <v>40</v>
      </c>
      <c r="L75" s="54" t="s">
        <v>48</v>
      </c>
      <c r="M75" s="54" t="s">
        <v>315</v>
      </c>
      <c r="N75" s="51"/>
      <c r="O75" s="55"/>
      <c r="P75" s="55">
        <v>614</v>
      </c>
      <c r="Q75" s="55"/>
      <c r="R75" s="55"/>
      <c r="S75" s="55"/>
      <c r="T75" s="55"/>
      <c r="U75" s="55"/>
      <c r="V75" s="66">
        <f t="shared" si="1"/>
        <v>74000</v>
      </c>
      <c r="W75" s="66">
        <v>1000</v>
      </c>
      <c r="X75" s="56" t="s">
        <v>359</v>
      </c>
      <c r="Y75" s="46"/>
      <c r="Z75" s="28"/>
      <c r="AA75" s="4">
        <v>74</v>
      </c>
    </row>
    <row r="76" spans="1:27">
      <c r="A76" s="51">
        <v>275</v>
      </c>
      <c r="B76" s="59" t="s">
        <v>316</v>
      </c>
      <c r="C76" s="54" t="s">
        <v>194</v>
      </c>
      <c r="D76" s="51" t="s">
        <v>65</v>
      </c>
      <c r="E76" s="52" t="s">
        <v>317</v>
      </c>
      <c r="F76" s="51"/>
      <c r="G76" s="51"/>
      <c r="H76" s="54" t="s">
        <v>318</v>
      </c>
      <c r="I76" s="54" t="s">
        <v>54</v>
      </c>
      <c r="J76" s="54">
        <v>287</v>
      </c>
      <c r="K76" s="54" t="s">
        <v>40</v>
      </c>
      <c r="L76" s="54" t="s">
        <v>50</v>
      </c>
      <c r="M76" s="54" t="s">
        <v>319</v>
      </c>
      <c r="N76" s="51"/>
      <c r="O76" s="55"/>
      <c r="P76" s="55">
        <v>615</v>
      </c>
      <c r="Q76" s="55"/>
      <c r="R76" s="55"/>
      <c r="S76" s="55"/>
      <c r="T76" s="55"/>
      <c r="U76" s="55"/>
      <c r="V76" s="66">
        <f t="shared" si="1"/>
        <v>149000</v>
      </c>
      <c r="W76" s="66">
        <v>1000</v>
      </c>
      <c r="X76" s="56" t="s">
        <v>359</v>
      </c>
      <c r="Y76" s="46"/>
      <c r="Z76" s="28"/>
      <c r="AA76" s="4">
        <v>149</v>
      </c>
    </row>
    <row r="77" spans="1:27">
      <c r="A77" s="51">
        <v>276</v>
      </c>
      <c r="B77" s="59" t="s">
        <v>320</v>
      </c>
      <c r="C77" s="60">
        <v>42736</v>
      </c>
      <c r="D77" s="51" t="s">
        <v>65</v>
      </c>
      <c r="E77" s="52" t="s">
        <v>321</v>
      </c>
      <c r="F77" s="51"/>
      <c r="G77" s="51"/>
      <c r="H77" s="54" t="s">
        <v>322</v>
      </c>
      <c r="I77" s="54" t="s">
        <v>54</v>
      </c>
      <c r="J77" s="54">
        <v>289</v>
      </c>
      <c r="K77" s="54" t="s">
        <v>39</v>
      </c>
      <c r="L77" s="54" t="s">
        <v>50</v>
      </c>
      <c r="M77" s="54" t="s">
        <v>323</v>
      </c>
      <c r="N77" s="51" t="s">
        <v>324</v>
      </c>
      <c r="O77" s="55"/>
      <c r="P77" s="55">
        <v>616</v>
      </c>
      <c r="Q77" s="55"/>
      <c r="R77" s="55"/>
      <c r="S77" s="55"/>
      <c r="T77" s="55"/>
      <c r="U77" s="55"/>
      <c r="V77" s="66">
        <f t="shared" si="1"/>
        <v>99000</v>
      </c>
      <c r="W77" s="66">
        <v>1000</v>
      </c>
      <c r="X77" s="56" t="s">
        <v>359</v>
      </c>
      <c r="Y77" s="46"/>
      <c r="Z77" s="28"/>
      <c r="AA77" s="4">
        <v>99</v>
      </c>
    </row>
    <row r="78" spans="1:27">
      <c r="A78" s="51">
        <v>277</v>
      </c>
      <c r="B78" s="59" t="s">
        <v>325</v>
      </c>
      <c r="C78" s="60">
        <v>43101</v>
      </c>
      <c r="D78" s="51" t="s">
        <v>65</v>
      </c>
      <c r="E78" s="51"/>
      <c r="F78" s="51"/>
      <c r="G78" s="51"/>
      <c r="H78" s="54" t="s">
        <v>326</v>
      </c>
      <c r="I78" s="54" t="s">
        <v>54</v>
      </c>
      <c r="J78" s="54">
        <v>287</v>
      </c>
      <c r="K78" s="54" t="s">
        <v>38</v>
      </c>
      <c r="L78" s="54" t="s">
        <v>50</v>
      </c>
      <c r="M78" s="54" t="s">
        <v>327</v>
      </c>
      <c r="N78" s="51"/>
      <c r="O78" s="55"/>
      <c r="P78" s="55">
        <v>617</v>
      </c>
      <c r="Q78" s="55"/>
      <c r="R78" s="55"/>
      <c r="S78" s="55"/>
      <c r="T78" s="55"/>
      <c r="U78" s="55"/>
      <c r="V78" s="66">
        <f t="shared" si="1"/>
        <v>99000</v>
      </c>
      <c r="W78" s="66">
        <v>1000</v>
      </c>
      <c r="X78" s="56" t="s">
        <v>359</v>
      </c>
      <c r="Y78" s="46"/>
      <c r="Z78" s="28"/>
      <c r="AA78" s="4">
        <v>99</v>
      </c>
    </row>
    <row r="79" spans="1:27">
      <c r="A79" s="51">
        <v>278</v>
      </c>
      <c r="B79" s="59" t="s">
        <v>328</v>
      </c>
      <c r="C79" s="60">
        <v>42736</v>
      </c>
      <c r="D79" s="51" t="s">
        <v>65</v>
      </c>
      <c r="E79" s="51"/>
      <c r="F79" s="51"/>
      <c r="G79" s="51"/>
      <c r="H79" s="54" t="s">
        <v>329</v>
      </c>
      <c r="I79" s="54" t="s">
        <v>54</v>
      </c>
      <c r="J79" s="54">
        <v>287</v>
      </c>
      <c r="K79" s="54" t="s">
        <v>40</v>
      </c>
      <c r="L79" s="54" t="s">
        <v>50</v>
      </c>
      <c r="M79" s="54" t="s">
        <v>330</v>
      </c>
      <c r="N79" s="51"/>
      <c r="O79" s="55"/>
      <c r="P79" s="55">
        <v>618</v>
      </c>
      <c r="Q79" s="55"/>
      <c r="R79" s="55"/>
      <c r="S79" s="55"/>
      <c r="T79" s="55"/>
      <c r="U79" s="55"/>
      <c r="V79" s="66">
        <f t="shared" si="1"/>
        <v>99000</v>
      </c>
      <c r="W79" s="66">
        <v>1000</v>
      </c>
      <c r="X79" s="56" t="s">
        <v>359</v>
      </c>
      <c r="Y79" s="46"/>
      <c r="Z79" s="28"/>
      <c r="AA79" s="4">
        <v>99</v>
      </c>
    </row>
    <row r="80" spans="1:27">
      <c r="A80" s="51">
        <v>279</v>
      </c>
      <c r="B80" s="59" t="s">
        <v>331</v>
      </c>
      <c r="C80" s="60">
        <v>43160</v>
      </c>
      <c r="D80" s="51" t="s">
        <v>65</v>
      </c>
      <c r="E80" s="52" t="s">
        <v>332</v>
      </c>
      <c r="F80" s="51"/>
      <c r="G80" s="51"/>
      <c r="H80" s="54" t="s">
        <v>333</v>
      </c>
      <c r="I80" s="54" t="s">
        <v>53</v>
      </c>
      <c r="J80" s="54">
        <v>289</v>
      </c>
      <c r="K80" s="54" t="s">
        <v>40</v>
      </c>
      <c r="L80" s="54" t="s">
        <v>50</v>
      </c>
      <c r="M80" s="54" t="s">
        <v>334</v>
      </c>
      <c r="N80" s="51"/>
      <c r="O80" s="55"/>
      <c r="P80" s="55">
        <v>619</v>
      </c>
      <c r="Q80" s="55"/>
      <c r="R80" s="55"/>
      <c r="S80" s="55"/>
      <c r="T80" s="55"/>
      <c r="U80" s="55"/>
      <c r="V80" s="66">
        <f t="shared" si="1"/>
        <v>99000</v>
      </c>
      <c r="W80" s="66">
        <v>1000</v>
      </c>
      <c r="X80" s="56" t="s">
        <v>359</v>
      </c>
      <c r="Y80" s="46"/>
      <c r="Z80" s="28"/>
      <c r="AA80" s="4">
        <v>99</v>
      </c>
    </row>
    <row r="81" spans="1:27">
      <c r="A81" s="51">
        <v>280</v>
      </c>
      <c r="B81" s="59" t="s">
        <v>335</v>
      </c>
      <c r="C81" s="60">
        <v>43160</v>
      </c>
      <c r="D81" s="51" t="s">
        <v>65</v>
      </c>
      <c r="E81" s="52" t="s">
        <v>336</v>
      </c>
      <c r="F81" s="51"/>
      <c r="G81" s="51"/>
      <c r="H81" s="54" t="s">
        <v>337</v>
      </c>
      <c r="I81" s="54" t="s">
        <v>49</v>
      </c>
      <c r="J81" s="54">
        <v>289</v>
      </c>
      <c r="K81" s="54" t="s">
        <v>40</v>
      </c>
      <c r="L81" s="54" t="s">
        <v>50</v>
      </c>
      <c r="M81" s="54" t="s">
        <v>338</v>
      </c>
      <c r="N81" s="51"/>
      <c r="O81" s="55"/>
      <c r="P81" s="55">
        <v>620</v>
      </c>
      <c r="Q81" s="55"/>
      <c r="R81" s="55"/>
      <c r="S81" s="55"/>
      <c r="T81" s="55"/>
      <c r="U81" s="55"/>
      <c r="V81" s="66">
        <f t="shared" si="1"/>
        <v>99000</v>
      </c>
      <c r="W81" s="66">
        <v>1000</v>
      </c>
      <c r="X81" s="56" t="s">
        <v>359</v>
      </c>
      <c r="Y81" s="46"/>
      <c r="Z81" s="28"/>
      <c r="AA81" s="4">
        <v>99</v>
      </c>
    </row>
    <row r="82" spans="1:27">
      <c r="A82" s="51">
        <v>281</v>
      </c>
      <c r="B82" s="59" t="s">
        <v>339</v>
      </c>
      <c r="C82" s="60">
        <v>43160</v>
      </c>
      <c r="D82" s="51" t="s">
        <v>65</v>
      </c>
      <c r="E82" s="52" t="s">
        <v>340</v>
      </c>
      <c r="F82" s="51"/>
      <c r="G82" s="51"/>
      <c r="H82" s="54" t="s">
        <v>341</v>
      </c>
      <c r="I82" s="54" t="s">
        <v>57</v>
      </c>
      <c r="J82" s="54">
        <v>300</v>
      </c>
      <c r="K82" s="54" t="s">
        <v>40</v>
      </c>
      <c r="L82" s="54" t="s">
        <v>50</v>
      </c>
      <c r="M82" s="54" t="s">
        <v>342</v>
      </c>
      <c r="N82" s="51"/>
      <c r="O82" s="55"/>
      <c r="P82" s="55">
        <v>621</v>
      </c>
      <c r="Q82" s="55"/>
      <c r="R82" s="55"/>
      <c r="S82" s="55"/>
      <c r="T82" s="55"/>
      <c r="U82" s="55"/>
      <c r="V82" s="66">
        <f t="shared" si="1"/>
        <v>99000</v>
      </c>
      <c r="W82" s="66">
        <v>1000</v>
      </c>
      <c r="X82" s="56" t="s">
        <v>359</v>
      </c>
      <c r="Y82" s="46"/>
      <c r="Z82" s="28"/>
      <c r="AA82" s="4">
        <v>99</v>
      </c>
    </row>
    <row r="83" spans="1:27">
      <c r="A83" s="51">
        <v>282</v>
      </c>
      <c r="B83" s="59" t="s">
        <v>343</v>
      </c>
      <c r="C83" s="60">
        <v>43160</v>
      </c>
      <c r="D83" s="51" t="s">
        <v>65</v>
      </c>
      <c r="E83" s="51"/>
      <c r="F83" s="51"/>
      <c r="G83" s="51"/>
      <c r="H83" s="54" t="s">
        <v>344</v>
      </c>
      <c r="I83" s="54" t="s">
        <v>57</v>
      </c>
      <c r="J83" s="54">
        <v>300</v>
      </c>
      <c r="K83" s="54" t="s">
        <v>40</v>
      </c>
      <c r="L83" s="54" t="s">
        <v>48</v>
      </c>
      <c r="M83" s="54" t="s">
        <v>345</v>
      </c>
      <c r="N83" s="51"/>
      <c r="O83" s="55"/>
      <c r="P83" s="55">
        <v>622</v>
      </c>
      <c r="Q83" s="55"/>
      <c r="R83" s="55"/>
      <c r="S83" s="55"/>
      <c r="T83" s="55"/>
      <c r="U83" s="55"/>
      <c r="V83" s="66">
        <f t="shared" si="1"/>
        <v>74000</v>
      </c>
      <c r="W83" s="66">
        <v>1000</v>
      </c>
      <c r="X83" s="56" t="s">
        <v>359</v>
      </c>
      <c r="Y83" s="46"/>
      <c r="Z83" s="28"/>
      <c r="AA83" s="4">
        <v>74</v>
      </c>
    </row>
    <row r="84" spans="1:27">
      <c r="A84" s="51">
        <v>283</v>
      </c>
      <c r="B84" s="59" t="s">
        <v>346</v>
      </c>
      <c r="C84" s="60">
        <v>43160</v>
      </c>
      <c r="D84" s="51" t="s">
        <v>65</v>
      </c>
      <c r="E84" s="52" t="s">
        <v>347</v>
      </c>
      <c r="F84" s="51"/>
      <c r="G84" s="51"/>
      <c r="H84" s="54" t="s">
        <v>348</v>
      </c>
      <c r="I84" s="54" t="s">
        <v>51</v>
      </c>
      <c r="J84" s="54">
        <v>287</v>
      </c>
      <c r="K84" s="54" t="s">
        <v>39</v>
      </c>
      <c r="L84" s="54" t="s">
        <v>83</v>
      </c>
      <c r="M84" s="54" t="s">
        <v>349</v>
      </c>
      <c r="N84" s="51"/>
      <c r="O84" s="55"/>
      <c r="P84" s="55">
        <v>623</v>
      </c>
      <c r="Q84" s="55"/>
      <c r="R84" s="55"/>
      <c r="S84" s="55"/>
      <c r="T84" s="55"/>
      <c r="U84" s="55"/>
      <c r="V84" s="66">
        <f t="shared" si="1"/>
        <v>149000</v>
      </c>
      <c r="W84" s="66">
        <v>1000</v>
      </c>
      <c r="X84" s="56" t="s">
        <v>359</v>
      </c>
      <c r="Y84" s="46"/>
      <c r="Z84" s="28"/>
      <c r="AA84" s="4">
        <v>149</v>
      </c>
    </row>
    <row r="85" spans="1:27">
      <c r="A85" s="51">
        <v>284</v>
      </c>
      <c r="B85" s="59" t="s">
        <v>350</v>
      </c>
      <c r="C85" s="60">
        <v>43160</v>
      </c>
      <c r="D85" s="51" t="s">
        <v>65</v>
      </c>
      <c r="E85" s="51"/>
      <c r="F85" s="51"/>
      <c r="G85" s="51"/>
      <c r="H85" s="54" t="s">
        <v>351</v>
      </c>
      <c r="I85" s="54" t="s">
        <v>47</v>
      </c>
      <c r="J85" s="54">
        <v>302</v>
      </c>
      <c r="K85" s="54" t="s">
        <v>40</v>
      </c>
      <c r="L85" s="54" t="s">
        <v>60</v>
      </c>
      <c r="M85" s="54" t="s">
        <v>352</v>
      </c>
      <c r="N85" s="51"/>
      <c r="O85" s="55"/>
      <c r="P85" s="55">
        <v>624</v>
      </c>
      <c r="Q85" s="55"/>
      <c r="R85" s="55"/>
      <c r="S85" s="55"/>
      <c r="T85" s="55"/>
      <c r="U85" s="55"/>
      <c r="V85" s="66">
        <f t="shared" si="1"/>
        <v>99000</v>
      </c>
      <c r="W85" s="66">
        <v>1000</v>
      </c>
      <c r="X85" s="56" t="s">
        <v>359</v>
      </c>
      <c r="Y85" s="46"/>
      <c r="Z85" s="28"/>
      <c r="AA85" s="4">
        <v>99</v>
      </c>
    </row>
    <row r="86" spans="1:27">
      <c r="A86" s="51">
        <v>285</v>
      </c>
      <c r="B86" s="59" t="s">
        <v>353</v>
      </c>
      <c r="C86" s="60">
        <v>43191</v>
      </c>
      <c r="D86" s="51" t="s">
        <v>65</v>
      </c>
      <c r="E86" s="52" t="s">
        <v>354</v>
      </c>
      <c r="F86" s="51"/>
      <c r="G86" s="51"/>
      <c r="H86" s="54" t="s">
        <v>355</v>
      </c>
      <c r="I86" s="54" t="s">
        <v>51</v>
      </c>
      <c r="J86" s="54">
        <v>302</v>
      </c>
      <c r="K86" s="54" t="s">
        <v>61</v>
      </c>
      <c r="L86" s="54" t="s">
        <v>60</v>
      </c>
      <c r="M86" s="54" t="s">
        <v>356</v>
      </c>
      <c r="N86" s="51"/>
      <c r="O86" s="55"/>
      <c r="P86" s="55">
        <v>625</v>
      </c>
      <c r="Q86" s="55"/>
      <c r="R86" s="55"/>
      <c r="S86" s="55"/>
      <c r="T86" s="55"/>
      <c r="U86" s="55"/>
      <c r="V86" s="66">
        <f t="shared" si="1"/>
        <v>99000</v>
      </c>
      <c r="W86" s="66">
        <v>1000</v>
      </c>
      <c r="X86" s="56" t="s">
        <v>359</v>
      </c>
      <c r="Y86" s="47"/>
      <c r="Z86" s="31"/>
      <c r="AA86" s="4">
        <v>99</v>
      </c>
    </row>
    <row r="87" spans="1:27">
      <c r="A87" s="12"/>
      <c r="B87" s="29"/>
      <c r="C87" s="30"/>
      <c r="D87" s="12"/>
      <c r="E87" s="11"/>
      <c r="F87" s="11"/>
      <c r="G87" s="11"/>
      <c r="H87" s="30"/>
      <c r="I87" s="30"/>
      <c r="J87" s="30"/>
      <c r="K87" s="30"/>
      <c r="L87" s="30"/>
      <c r="M87" s="30"/>
      <c r="N87" s="13"/>
      <c r="O87" s="11"/>
      <c r="P87" s="11"/>
      <c r="Q87" s="11"/>
      <c r="R87" s="11"/>
      <c r="S87" s="11"/>
      <c r="T87" s="11"/>
      <c r="U87" s="11"/>
      <c r="V87" s="68">
        <f>SUM(V9:V86)</f>
        <v>8322000</v>
      </c>
      <c r="W87" s="67"/>
      <c r="X87" s="11"/>
      <c r="Y87" s="11"/>
      <c r="Z87" s="11"/>
    </row>
    <row r="88" spans="1:27">
      <c r="A88" s="12"/>
      <c r="B88" s="29"/>
      <c r="C88" s="30"/>
      <c r="D88" s="12"/>
      <c r="E88" s="11"/>
      <c r="F88" s="11"/>
      <c r="G88" s="11"/>
      <c r="H88" s="30"/>
      <c r="I88" s="30"/>
      <c r="J88" s="30"/>
      <c r="K88" s="30"/>
      <c r="L88" s="30"/>
      <c r="M88" s="30"/>
      <c r="N88" s="13"/>
      <c r="O88" s="11"/>
      <c r="P88" s="11"/>
      <c r="Q88" s="11"/>
      <c r="R88" s="11"/>
      <c r="S88" s="11"/>
      <c r="T88" s="11"/>
      <c r="U88" s="11"/>
      <c r="V88" s="69" t="s">
        <v>361</v>
      </c>
      <c r="W88" s="69"/>
      <c r="X88" s="69"/>
      <c r="Y88" s="11"/>
      <c r="Z88" s="11"/>
    </row>
    <row r="89" spans="1:27" s="4" customFormat="1" ht="15.75" customHeight="1">
      <c r="A89" s="36" t="s">
        <v>365</v>
      </c>
      <c r="B89" s="36"/>
      <c r="C89" s="71"/>
      <c r="D89" s="36"/>
      <c r="E89" s="36"/>
      <c r="H89" s="16"/>
      <c r="I89" s="16"/>
      <c r="J89" s="16"/>
      <c r="K89" s="16"/>
      <c r="N89" s="17"/>
      <c r="O89" s="17"/>
      <c r="P89" s="72"/>
      <c r="Q89" s="72"/>
      <c r="V89" s="36" t="s">
        <v>362</v>
      </c>
      <c r="W89" s="36"/>
      <c r="X89" s="36"/>
    </row>
    <row r="90" spans="1:27" s="4" customFormat="1" ht="15.75">
      <c r="A90" s="36"/>
      <c r="B90" s="36"/>
      <c r="C90" s="71"/>
      <c r="D90" s="36"/>
      <c r="E90" s="36"/>
      <c r="H90" s="16"/>
      <c r="I90" s="16"/>
      <c r="J90" s="16"/>
      <c r="K90" s="16"/>
      <c r="N90" s="17"/>
      <c r="O90" s="17"/>
      <c r="P90" s="72"/>
      <c r="Q90" s="72"/>
      <c r="V90" s="36"/>
      <c r="W90" s="36"/>
      <c r="X90" s="36"/>
    </row>
    <row r="91" spans="1:27" s="4" customFormat="1" ht="16.5">
      <c r="A91" s="36" t="s">
        <v>363</v>
      </c>
      <c r="B91" s="36"/>
      <c r="C91" s="71"/>
      <c r="D91" s="36"/>
      <c r="E91" s="36"/>
      <c r="H91" s="18"/>
      <c r="I91" s="19"/>
      <c r="J91" s="19"/>
      <c r="K91" s="19"/>
      <c r="Q91" s="20"/>
      <c r="V91" s="36" t="s">
        <v>363</v>
      </c>
      <c r="W91" s="36"/>
      <c r="X91" s="36"/>
    </row>
    <row r="92" spans="1:27" s="4" customFormat="1" ht="16.5">
      <c r="A92" s="36"/>
      <c r="B92" s="36"/>
      <c r="C92" s="71"/>
      <c r="D92" s="36"/>
      <c r="E92" s="36"/>
      <c r="H92" s="18"/>
      <c r="I92" s="21"/>
      <c r="J92" s="21"/>
      <c r="K92" s="21"/>
      <c r="V92" s="36"/>
      <c r="W92" s="36"/>
      <c r="X92" s="36"/>
    </row>
    <row r="93" spans="1:27" s="4" customFormat="1" ht="15.75">
      <c r="A93" s="70" t="s">
        <v>366</v>
      </c>
      <c r="B93" s="36"/>
      <c r="C93" s="71"/>
      <c r="D93" s="36"/>
      <c r="E93" s="36"/>
      <c r="H93" s="22"/>
      <c r="I93" s="23"/>
      <c r="J93" s="23"/>
      <c r="K93" s="23"/>
      <c r="O93" s="24"/>
      <c r="V93" s="70" t="s">
        <v>364</v>
      </c>
      <c r="W93" s="36"/>
      <c r="X93" s="36"/>
    </row>
    <row r="94" spans="1:27" s="4" customFormat="1" ht="15.75">
      <c r="A94" s="14"/>
      <c r="C94" s="15"/>
      <c r="H94" s="25"/>
      <c r="I94" s="25"/>
      <c r="J94" s="25"/>
      <c r="K94" s="25"/>
      <c r="O94" s="24"/>
      <c r="P94" s="73"/>
      <c r="Q94" s="73"/>
    </row>
    <row r="95" spans="1:27" s="4" customFormat="1" ht="15.75">
      <c r="A95" s="14"/>
      <c r="C95" s="15"/>
      <c r="P95" s="73"/>
      <c r="Q95" s="73"/>
    </row>
  </sheetData>
  <sheetProtection formatCells="0" formatColumns="0" formatRows="0" insertColumns="0" insertRows="0" insertHyperlinks="0" deleteColumns="0" deleteRows="0" sort="0" autoFilter="0" pivotTables="0"/>
  <mergeCells count="4">
    <mergeCell ref="P89:Q89"/>
    <mergeCell ref="P90:Q90"/>
    <mergeCell ref="P94:Q94"/>
    <mergeCell ref="P95:Q95"/>
  </mergeCells>
  <pageMargins left="1.34" right="0.15" top="0.75" bottom="0.38" header="0.3" footer="0.3"/>
  <pageSetup paperSize="5" scale="91" orientation="landscape" r:id="rId1"/>
  <headerFooter alignWithMargins="0"/>
  <colBreaks count="1" manualBreakCount="1">
    <brk id="24" max="153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_</vt:lpstr>
      <vt:lpstr>12 JAN</vt:lpstr>
      <vt:lpstr>Sheet3</vt:lpstr>
      <vt:lpstr>'12 JAN'!Print_Area</vt:lpstr>
      <vt:lpstr>'12 JAN'!Print_Titles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Pidana</cp:lastModifiedBy>
  <cp:lastPrinted>2018-01-11T07:48:53Z</cp:lastPrinted>
  <dcterms:created xsi:type="dcterms:W3CDTF">2017-01-19T15:54:28Z</dcterms:created>
  <dcterms:modified xsi:type="dcterms:W3CDTF">2018-01-11T09:36:11Z</dcterms:modified>
</cp:coreProperties>
</file>